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-06\OneDrive\ドキュメント\ABC\10入社\R2入社書類\"/>
    </mc:Choice>
  </mc:AlternateContent>
  <xr:revisionPtr revIDLastSave="0" documentId="8_{BE3EA91C-7B3F-4B59-8000-7B986CD668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通勤申請書 (新入社)" sheetId="7" r:id="rId1"/>
    <sheet name="新通勤申請書" sheetId="5" r:id="rId2"/>
    <sheet name="通勤手当" sheetId="6" r:id="rId3"/>
  </sheets>
  <definedNames>
    <definedName name="_xlnm.Print_Area" localSheetId="1">新通勤申請書!$B$2:$T$31</definedName>
    <definedName name="_xlnm.Print_Area" localSheetId="0">'新通勤申請書 (新入社)'!$B$2:$T$29</definedName>
    <definedName name="_xlnm.Print_Area" localSheetId="2">通勤手当!$A$1:$AN$26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5" i="6" l="1"/>
  <c r="V25" i="6"/>
  <c r="AK22" i="6"/>
  <c r="AH22" i="6"/>
  <c r="AE22" i="6"/>
  <c r="AB22" i="6"/>
  <c r="Y22" i="6"/>
  <c r="V22" i="6"/>
  <c r="D10" i="6"/>
  <c r="AR1" i="6"/>
  <c r="X9" i="6" s="1"/>
  <c r="X7" i="6" l="1"/>
  <c r="X8" i="6"/>
  <c r="X10" i="6"/>
  <c r="D11" i="6"/>
  <c r="X11" i="6" l="1"/>
  <c r="D12" i="6"/>
  <c r="X12" i="6" l="1"/>
  <c r="D13" i="6"/>
  <c r="D14" i="6" l="1"/>
  <c r="X13" i="6"/>
  <c r="D15" i="6" l="1"/>
  <c r="X14" i="6"/>
  <c r="X15" i="6" l="1"/>
  <c r="D16" i="6"/>
  <c r="X16" i="6" l="1"/>
  <c r="G7" i="6"/>
  <c r="AA7" i="6" l="1"/>
  <c r="G8" i="6"/>
  <c r="G9" i="6" l="1"/>
  <c r="AA8" i="6"/>
  <c r="G10" i="6" l="1"/>
  <c r="AA9" i="6"/>
  <c r="G11" i="6" l="1"/>
  <c r="AA10" i="6"/>
  <c r="AA11" i="6" l="1"/>
  <c r="G12" i="6"/>
  <c r="AA12" i="6" l="1"/>
  <c r="G13" i="6"/>
  <c r="G14" i="6" l="1"/>
  <c r="AA13" i="6"/>
  <c r="AA14" i="6" l="1"/>
  <c r="G15" i="6"/>
  <c r="AA15" i="6" l="1"/>
  <c r="G16" i="6"/>
  <c r="AA16" i="6" l="1"/>
  <c r="J7" i="6"/>
  <c r="AD7" i="6" l="1"/>
  <c r="J8" i="6"/>
  <c r="J9" i="6" l="1"/>
  <c r="AD8" i="6"/>
  <c r="AD9" i="6" l="1"/>
  <c r="J10" i="6"/>
  <c r="J11" i="6" l="1"/>
  <c r="AD10" i="6"/>
  <c r="AD11" i="6" l="1"/>
  <c r="J12" i="6"/>
  <c r="J13" i="6" l="1"/>
  <c r="AD12" i="6"/>
  <c r="J14" i="6" l="1"/>
  <c r="AD13" i="6"/>
  <c r="AD14" i="6" l="1"/>
  <c r="J15" i="6"/>
  <c r="AD15" i="6" l="1"/>
  <c r="J16" i="6"/>
  <c r="M7" i="6" l="1"/>
  <c r="AD16" i="6"/>
  <c r="M8" i="6" l="1"/>
  <c r="AG7" i="6"/>
  <c r="AG8" i="6" l="1"/>
  <c r="M9" i="6"/>
  <c r="AG9" i="6" l="1"/>
  <c r="M10" i="6"/>
  <c r="AG10" i="6" l="1"/>
  <c r="M11" i="6"/>
  <c r="AG11" i="6" l="1"/>
  <c r="M12" i="6"/>
  <c r="M13" i="6" l="1"/>
  <c r="AG12" i="6"/>
  <c r="AG13" i="6" l="1"/>
  <c r="M14" i="6"/>
  <c r="AG14" i="6" l="1"/>
  <c r="M15" i="6"/>
  <c r="AG15" i="6" l="1"/>
  <c r="M16" i="6"/>
  <c r="P7" i="6" l="1"/>
  <c r="AG16" i="6"/>
  <c r="P8" i="6" l="1"/>
  <c r="AJ7" i="6"/>
  <c r="AJ8" i="6" l="1"/>
  <c r="P9" i="6"/>
  <c r="AJ9" i="6" l="1"/>
  <c r="P10" i="6"/>
  <c r="AJ10" i="6" l="1"/>
  <c r="P11" i="6"/>
  <c r="AJ11" i="6" l="1"/>
  <c r="S7" i="6"/>
  <c r="S8" i="6" l="1"/>
  <c r="AM7" i="6"/>
  <c r="AM8" i="6" l="1"/>
  <c r="S9" i="6"/>
  <c r="S10" i="6" l="1"/>
  <c r="AM9" i="6"/>
  <c r="S11" i="6" l="1"/>
  <c r="AM10" i="6"/>
  <c r="S12" i="6" l="1"/>
  <c r="AM11" i="6"/>
  <c r="S13" i="6" l="1"/>
  <c r="AM12" i="6"/>
  <c r="AM13" i="6" l="1"/>
  <c r="S14" i="6"/>
  <c r="AM14" i="6" l="1"/>
  <c r="S15" i="6"/>
  <c r="S16" i="6" l="1"/>
  <c r="AM16" i="6" s="1"/>
  <c r="AM15" i="6"/>
</calcChain>
</file>

<file path=xl/sharedStrings.xml><?xml version="1.0" encoding="utf-8"?>
<sst xmlns="http://schemas.openxmlformats.org/spreadsheetml/2006/main" count="324" uniqueCount="111">
  <si>
    <t>通　勤　申　請　書</t>
    <rPh sb="0" eb="1">
      <t>ツウ</t>
    </rPh>
    <rPh sb="2" eb="3">
      <t>キン</t>
    </rPh>
    <rPh sb="4" eb="5">
      <t>サル</t>
    </rPh>
    <rPh sb="6" eb="7">
      <t>ショウ</t>
    </rPh>
    <rPh sb="8" eb="9">
      <t>ショ</t>
    </rPh>
    <phoneticPr fontId="2"/>
  </si>
  <si>
    <t>　平成　　　　年　　　月　　　日</t>
    <rPh sb="1" eb="3">
      <t>ヘイセイ</t>
    </rPh>
    <rPh sb="7" eb="8">
      <t>ネン</t>
    </rPh>
    <rPh sb="11" eb="12">
      <t>ガツ</t>
    </rPh>
    <rPh sb="15" eb="16">
      <t>ニチ</t>
    </rPh>
    <phoneticPr fontId="2"/>
  </si>
  <si>
    <t>所属事業所</t>
    <rPh sb="0" eb="2">
      <t>ショゾク</t>
    </rPh>
    <rPh sb="2" eb="5">
      <t>ジギョウショ</t>
    </rPh>
    <phoneticPr fontId="2"/>
  </si>
  <si>
    <t>フリガナ
氏　　名</t>
    <rPh sb="5" eb="6">
      <t>シ</t>
    </rPh>
    <rPh sb="8" eb="9">
      <t>メイ</t>
    </rPh>
    <phoneticPr fontId="2"/>
  </si>
  <si>
    <t>印</t>
    <rPh sb="0" eb="1">
      <t>イン</t>
    </rPh>
    <phoneticPr fontId="2"/>
  </si>
  <si>
    <t>フリガナ
住　　所</t>
    <rPh sb="5" eb="6">
      <t>ジュウ</t>
    </rPh>
    <rPh sb="8" eb="9">
      <t>ショ</t>
    </rPh>
    <phoneticPr fontId="2"/>
  </si>
  <si>
    <t>〒　　　　－</t>
    <phoneticPr fontId="2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</si>
  <si>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2"/>
  </si>
  <si>
    <t>申請理由</t>
    <rPh sb="0" eb="2">
      <t>シンセイ</t>
    </rPh>
    <rPh sb="2" eb="4">
      <t>リユウ</t>
    </rPh>
    <phoneticPr fontId="2"/>
  </si>
  <si>
    <t>新　規</t>
    <rPh sb="0" eb="1">
      <t>シン</t>
    </rPh>
    <rPh sb="2" eb="3">
      <t>キ</t>
    </rPh>
    <phoneticPr fontId="2"/>
  </si>
  <si>
    <t>変　更</t>
    <rPh sb="0" eb="1">
      <t>ヘン</t>
    </rPh>
    <rPh sb="2" eb="3">
      <t>サラ</t>
    </rPh>
    <phoneticPr fontId="2"/>
  </si>
  <si>
    <t>通勤方法の変更</t>
    <rPh sb="0" eb="2">
      <t>ツウキン</t>
    </rPh>
    <rPh sb="2" eb="4">
      <t>ホウホウ</t>
    </rPh>
    <rPh sb="5" eb="7">
      <t>ヘンコウ</t>
    </rPh>
    <phoneticPr fontId="2"/>
  </si>
  <si>
    <t>住所の変更</t>
    <rPh sb="0" eb="2">
      <t>ジュウショ</t>
    </rPh>
    <rPh sb="3" eb="5">
      <t>ヘンコウ</t>
    </rPh>
    <phoneticPr fontId="2"/>
  </si>
  <si>
    <t>該当欄を○囲み　　　　その他は理由を記入</t>
    <rPh sb="18" eb="20">
      <t>キニュウ</t>
    </rPh>
    <phoneticPr fontId="2"/>
  </si>
  <si>
    <t>経路の変更</t>
    <rPh sb="0" eb="2">
      <t>ケイロ</t>
    </rPh>
    <rPh sb="3" eb="5">
      <t>ヘンコウ</t>
    </rPh>
    <phoneticPr fontId="2"/>
  </si>
  <si>
    <t>公共交通機関の料金変更等</t>
    <rPh sb="0" eb="2">
      <t>コウキョウ</t>
    </rPh>
    <rPh sb="2" eb="4">
      <t>コウツウ</t>
    </rPh>
    <rPh sb="4" eb="6">
      <t>キカン</t>
    </rPh>
    <rPh sb="7" eb="9">
      <t>リョウキン</t>
    </rPh>
    <rPh sb="9" eb="11">
      <t>ヘンコウ</t>
    </rPh>
    <rPh sb="11" eb="12">
      <t>トウ</t>
    </rPh>
    <phoneticPr fontId="2"/>
  </si>
  <si>
    <t>通勤方法</t>
    <rPh sb="0" eb="2">
      <t>ツウキン</t>
    </rPh>
    <rPh sb="2" eb="4">
      <t>ホウホウ</t>
    </rPh>
    <phoneticPr fontId="2"/>
  </si>
  <si>
    <t>公共
交通機関</t>
    <rPh sb="0" eb="2">
      <t>コウキョウ</t>
    </rPh>
    <rPh sb="3" eb="5">
      <t>コウツウ</t>
    </rPh>
    <rPh sb="5" eb="7">
      <t>キカン</t>
    </rPh>
    <phoneticPr fontId="2"/>
  </si>
  <si>
    <t>利用交通機関</t>
    <rPh sb="0" eb="2">
      <t>リヨウ</t>
    </rPh>
    <rPh sb="2" eb="4">
      <t>コウツウ</t>
    </rPh>
    <rPh sb="4" eb="6">
      <t>キカン</t>
    </rPh>
    <phoneticPr fontId="2"/>
  </si>
  <si>
    <t>利　用　経　路</t>
    <rPh sb="0" eb="1">
      <t>リ</t>
    </rPh>
    <rPh sb="2" eb="3">
      <t>ヨウ</t>
    </rPh>
    <rPh sb="4" eb="5">
      <t>ツネ</t>
    </rPh>
    <rPh sb="6" eb="7">
      <t>ロ</t>
    </rPh>
    <phoneticPr fontId="2"/>
  </si>
  <si>
    <t>定期期間</t>
    <rPh sb="0" eb="2">
      <t>テイキ</t>
    </rPh>
    <rPh sb="2" eb="4">
      <t>キカン</t>
    </rPh>
    <phoneticPr fontId="2"/>
  </si>
  <si>
    <t>定期代</t>
    <rPh sb="0" eb="2">
      <t>テイキ</t>
    </rPh>
    <rPh sb="2" eb="3">
      <t>ダイ</t>
    </rPh>
    <phoneticPr fontId="2"/>
  </si>
  <si>
    <t>～</t>
    <phoneticPr fontId="2"/>
  </si>
  <si>
    <t>ヶ月</t>
    <rPh sb="1" eb="2">
      <t>ゲツ</t>
    </rPh>
    <phoneticPr fontId="2"/>
  </si>
  <si>
    <t>円</t>
    <rPh sb="0" eb="1">
      <t>エン</t>
    </rPh>
    <phoneticPr fontId="2"/>
  </si>
  <si>
    <t>通勤距離</t>
    <rPh sb="0" eb="2">
      <t>ツウキン</t>
    </rPh>
    <rPh sb="2" eb="4">
      <t>キョリ</t>
    </rPh>
    <phoneticPr fontId="2"/>
  </si>
  <si>
    <t>通勤時間</t>
    <rPh sb="0" eb="2">
      <t>ツウキン</t>
    </rPh>
    <rPh sb="2" eb="4">
      <t>ジカン</t>
    </rPh>
    <phoneticPr fontId="2"/>
  </si>
  <si>
    <t>加入任意保険(万円)</t>
    <rPh sb="0" eb="2">
      <t>カニュウ</t>
    </rPh>
    <rPh sb="2" eb="4">
      <t>ニンイ</t>
    </rPh>
    <rPh sb="4" eb="6">
      <t>ホケン</t>
    </rPh>
    <rPh sb="7" eb="9">
      <t>マンエン</t>
    </rPh>
    <phoneticPr fontId="2"/>
  </si>
  <si>
    <t>（片道）</t>
    <rPh sb="1" eb="3">
      <t>カタミチ</t>
    </rPh>
    <phoneticPr fontId="2"/>
  </si>
  <si>
    <t>(片道)</t>
    <phoneticPr fontId="2"/>
  </si>
  <si>
    <t>対人</t>
    <rPh sb="0" eb="2">
      <t>タイジン</t>
    </rPh>
    <phoneticPr fontId="2"/>
  </si>
  <si>
    <t>対物</t>
    <rPh sb="0" eb="2">
      <t>タイブツ</t>
    </rPh>
    <phoneticPr fontId="2"/>
  </si>
  <si>
    <t>搭乗者</t>
    <rPh sb="0" eb="3">
      <t>トウジョウシャ</t>
    </rPh>
    <phoneticPr fontId="2"/>
  </si>
  <si>
    <t>㎞</t>
    <phoneticPr fontId="2"/>
  </si>
  <si>
    <t>分</t>
    <rPh sb="0" eb="1">
      <t>フン</t>
    </rPh>
    <phoneticPr fontId="2"/>
  </si>
  <si>
    <t>該当欄を○囲み　　　　明細を記入</t>
    <rPh sb="11" eb="13">
      <t>メイサイ</t>
    </rPh>
    <rPh sb="14" eb="16">
      <t>キニュウ</t>
    </rPh>
    <phoneticPr fontId="2"/>
  </si>
  <si>
    <t>㎞</t>
  </si>
  <si>
    <t>その他</t>
    <rPh sb="2" eb="3">
      <t>タ</t>
    </rPh>
    <phoneticPr fontId="2"/>
  </si>
  <si>
    <t>自転車</t>
    <rPh sb="0" eb="3">
      <t>ジテンシャ</t>
    </rPh>
    <phoneticPr fontId="2"/>
  </si>
  <si>
    <t>徒歩</t>
    <rPh sb="0" eb="2">
      <t>トホ</t>
    </rPh>
    <phoneticPr fontId="2"/>
  </si>
  <si>
    <t>その他（同乗等）</t>
    <rPh sb="2" eb="3">
      <t>タ</t>
    </rPh>
    <rPh sb="4" eb="6">
      <t>ドウジョウ</t>
    </rPh>
    <rPh sb="6" eb="7">
      <t>トウ</t>
    </rPh>
    <phoneticPr fontId="2"/>
  </si>
  <si>
    <t>処理欄</t>
    <rPh sb="0" eb="2">
      <t>ショリ</t>
    </rPh>
    <rPh sb="2" eb="3">
      <t>ラン</t>
    </rPh>
    <phoneticPr fontId="2"/>
  </si>
  <si>
    <t>受付・確認</t>
    <rPh sb="0" eb="2">
      <t>ウケツケ</t>
    </rPh>
    <rPh sb="3" eb="5">
      <t>カクニン</t>
    </rPh>
    <phoneticPr fontId="2"/>
  </si>
  <si>
    <t>処　理</t>
    <rPh sb="0" eb="1">
      <t>トコロ</t>
    </rPh>
    <rPh sb="2" eb="3">
      <t>リ</t>
    </rPh>
    <phoneticPr fontId="2"/>
  </si>
  <si>
    <t>承認</t>
    <rPh sb="0" eb="2">
      <t>ショウニン</t>
    </rPh>
    <phoneticPr fontId="2"/>
  </si>
  <si>
    <t>登録</t>
    <rPh sb="0" eb="2">
      <t>トウロク</t>
    </rPh>
    <phoneticPr fontId="2"/>
  </si>
  <si>
    <t>適</t>
    <rPh sb="0" eb="1">
      <t>テキ</t>
    </rPh>
    <phoneticPr fontId="2"/>
  </si>
  <si>
    <t>有</t>
    <rPh sb="0" eb="1">
      <t>ア</t>
    </rPh>
    <phoneticPr fontId="2"/>
  </si>
  <si>
    <t>否</t>
    <rPh sb="0" eb="1">
      <t>ヒ</t>
    </rPh>
    <phoneticPr fontId="2"/>
  </si>
  <si>
    <t>無</t>
    <rPh sb="0" eb="1">
      <t>ナ</t>
    </rPh>
    <phoneticPr fontId="2"/>
  </si>
  <si>
    <t>記入日</t>
    <rPh sb="0" eb="2">
      <t>キニュウ</t>
    </rPh>
    <rPh sb="2" eb="3">
      <t>ヒ</t>
    </rPh>
    <phoneticPr fontId="2"/>
  </si>
  <si>
    <t>その他　（理由：　月額制から日額制への変更　）</t>
    <rPh sb="2" eb="3">
      <t>タ</t>
    </rPh>
    <rPh sb="5" eb="7">
      <t>リユウ</t>
    </rPh>
    <rPh sb="9" eb="12">
      <t>ゲツガクセイ</t>
    </rPh>
    <rPh sb="14" eb="15">
      <t>ニチ</t>
    </rPh>
    <rPh sb="15" eb="16">
      <t>ガク</t>
    </rPh>
    <rPh sb="16" eb="17">
      <t>セイ</t>
    </rPh>
    <rPh sb="19" eb="21">
      <t>ヘンコウ</t>
    </rPh>
    <phoneticPr fontId="2"/>
  </si>
  <si>
    <t>通勤手当設定表</t>
    <rPh sb="0" eb="2">
      <t>ツウキン</t>
    </rPh>
    <rPh sb="2" eb="4">
      <t>テアテ</t>
    </rPh>
    <rPh sb="4" eb="6">
      <t>セッテイ</t>
    </rPh>
    <rPh sb="6" eb="7">
      <t>ヒョウ</t>
    </rPh>
    <phoneticPr fontId="1"/>
  </si>
  <si>
    <t>6勤1休者勤務日数</t>
    <rPh sb="1" eb="2">
      <t>キン</t>
    </rPh>
    <rPh sb="3" eb="4">
      <t>キュウ</t>
    </rPh>
    <rPh sb="4" eb="5">
      <t>シャ</t>
    </rPh>
    <rPh sb="5" eb="7">
      <t>キンム</t>
    </rPh>
    <rPh sb="7" eb="9">
      <t>ニッスウ</t>
    </rPh>
    <phoneticPr fontId="1"/>
  </si>
  <si>
    <t>を元に1回分を計算。</t>
    <rPh sb="1" eb="2">
      <t>モト</t>
    </rPh>
    <rPh sb="4" eb="5">
      <t>カイ</t>
    </rPh>
    <rPh sb="5" eb="6">
      <t>ブン</t>
    </rPh>
    <rPh sb="7" eb="9">
      <t>ケイサン</t>
    </rPh>
    <phoneticPr fontId="1"/>
  </si>
  <si>
    <t>月額</t>
    <rPh sb="0" eb="2">
      <t>ゲツガク</t>
    </rPh>
    <phoneticPr fontId="17"/>
  </si>
  <si>
    <t>対象：自家用自動車、自動二輪車、原動機付き自転車</t>
    <rPh sb="0" eb="2">
      <t>タイショウ</t>
    </rPh>
    <rPh sb="3" eb="6">
      <t>ジカヨウ</t>
    </rPh>
    <rPh sb="6" eb="9">
      <t>ジドウシャ</t>
    </rPh>
    <rPh sb="10" eb="12">
      <t>ジドウ</t>
    </rPh>
    <rPh sb="12" eb="15">
      <t>ニリンシャ</t>
    </rPh>
    <rPh sb="16" eb="19">
      <t>ゲンドウキ</t>
    </rPh>
    <rPh sb="19" eb="20">
      <t>ツ</t>
    </rPh>
    <rPh sb="21" eb="24">
      <t>ジテンシャ</t>
    </rPh>
    <phoneticPr fontId="1"/>
  </si>
  <si>
    <t>適用日：平成２４年１月１６日</t>
    <rPh sb="0" eb="2">
      <t>テキヨウ</t>
    </rPh>
    <rPh sb="2" eb="3">
      <t>ヒ</t>
    </rPh>
    <rPh sb="4" eb="6">
      <t>ヘイセイ</t>
    </rPh>
    <rPh sb="8" eb="9">
      <t>ネン</t>
    </rPh>
    <rPh sb="10" eb="11">
      <t>ガツ</t>
    </rPh>
    <rPh sb="13" eb="14">
      <t>ニチ</t>
    </rPh>
    <phoneticPr fontId="1"/>
  </si>
  <si>
    <t>【　手当額　】</t>
    <rPh sb="2" eb="4">
      <t>テアテ</t>
    </rPh>
    <rPh sb="4" eb="5">
      <t>ガク</t>
    </rPh>
    <phoneticPr fontId="1"/>
  </si>
  <si>
    <t>距離(Km)</t>
    <rPh sb="0" eb="2">
      <t>キョリ</t>
    </rPh>
    <phoneticPr fontId="1"/>
  </si>
  <si>
    <t>手当額</t>
    <rPh sb="0" eb="2">
      <t>テアテ</t>
    </rPh>
    <rPh sb="2" eb="3">
      <t>ガク</t>
    </rPh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</si>
  <si>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</si>
  <si>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</si>
  <si>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</si>
  <si>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</si>
  <si>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</si>
  <si>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</si>
  <si>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</si>
  <si>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ピッチ：４１０円</t>
    <rPh sb="7" eb="8">
      <t>エン</t>
    </rPh>
    <phoneticPr fontId="1"/>
  </si>
  <si>
    <t>ピッチ：４８０円</t>
    <rPh sb="7" eb="8">
      <t>エン</t>
    </rPh>
    <phoneticPr fontId="1"/>
  </si>
  <si>
    <t>ピッチ：３６０円</t>
    <rPh sb="7" eb="8">
      <t>エン</t>
    </rPh>
    <phoneticPr fontId="1"/>
  </si>
  <si>
    <t>【　支給率　】</t>
    <rPh sb="2" eb="5">
      <t>シキュウリツ</t>
    </rPh>
    <phoneticPr fontId="1"/>
  </si>
  <si>
    <t>【1ヶ月の理論所定日数】</t>
    <rPh sb="3" eb="4">
      <t>ゲツ</t>
    </rPh>
    <rPh sb="5" eb="7">
      <t>リロン</t>
    </rPh>
    <rPh sb="7" eb="9">
      <t>ショテイ</t>
    </rPh>
    <rPh sb="9" eb="11">
      <t>ニッスウ</t>
    </rPh>
    <phoneticPr fontId="1"/>
  </si>
  <si>
    <t>４週４休</t>
    <rPh sb="1" eb="2">
      <t>シュウ</t>
    </rPh>
    <rPh sb="3" eb="4">
      <t>キュウ</t>
    </rPh>
    <phoneticPr fontId="1"/>
  </si>
  <si>
    <t>４週６休</t>
    <rPh sb="1" eb="2">
      <t>シュウ</t>
    </rPh>
    <rPh sb="3" eb="4">
      <t>キュウ</t>
    </rPh>
    <phoneticPr fontId="1"/>
  </si>
  <si>
    <t>４週８休</t>
    <rPh sb="1" eb="2">
      <t>シュウ</t>
    </rPh>
    <rPh sb="3" eb="4">
      <t>キュウ</t>
    </rPh>
    <phoneticPr fontId="1"/>
  </si>
  <si>
    <t>４週１２休</t>
    <rPh sb="1" eb="2">
      <t>シュウ</t>
    </rPh>
    <rPh sb="4" eb="5">
      <t>キュウ</t>
    </rPh>
    <phoneticPr fontId="1"/>
  </si>
  <si>
    <t>４週１６休</t>
    <rPh sb="1" eb="2">
      <t>シュウ</t>
    </rPh>
    <rPh sb="4" eb="5">
      <t>キュウ</t>
    </rPh>
    <phoneticPr fontId="1"/>
  </si>
  <si>
    <t>４週２０休</t>
    <rPh sb="1" eb="2">
      <t>シュウ</t>
    </rPh>
    <rPh sb="4" eb="5">
      <t>キュウ</t>
    </rPh>
    <phoneticPr fontId="1"/>
  </si>
  <si>
    <t>4週4休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</si>
  <si>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</si>
  <si>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4週8休</t>
    <rPh sb="1" eb="2">
      <t>シュウ</t>
    </rPh>
    <rPh sb="3" eb="4">
      <t>キュウ</t>
    </rPh>
    <phoneticPr fontId="1"/>
  </si>
  <si>
    <t>4週12休</t>
    <rPh sb="1" eb="2">
      <t>シュウ</t>
    </rPh>
    <rPh sb="4" eb="5">
      <t>キュウ</t>
    </rPh>
    <phoneticPr fontId="1"/>
  </si>
  <si>
    <t>4週16休</t>
    <rPh sb="1" eb="2">
      <t>シュウ</t>
    </rPh>
    <rPh sb="4" eb="5">
      <t>キュウ</t>
    </rPh>
    <phoneticPr fontId="1"/>
  </si>
  <si>
    <t>4週20週</t>
    <rPh sb="1" eb="2">
      <t>シュウ</t>
    </rPh>
    <rPh sb="4" eb="5">
      <t>シュウ</t>
    </rPh>
    <phoneticPr fontId="1"/>
  </si>
  <si>
    <t>６勤務１休</t>
    <rPh sb="1" eb="3">
      <t>キンム</t>
    </rPh>
    <rPh sb="4" eb="5">
      <t>キュウ</t>
    </rPh>
    <phoneticPr fontId="1"/>
  </si>
  <si>
    <t>隔週２日</t>
    <rPh sb="0" eb="2">
      <t>カクシュウ</t>
    </rPh>
    <rPh sb="3" eb="4">
      <t>ヒ</t>
    </rPh>
    <phoneticPr fontId="1"/>
  </si>
  <si>
    <t>５勤務２休</t>
    <rPh sb="1" eb="3">
      <t>キンム</t>
    </rPh>
    <rPh sb="4" eb="5">
      <t>キュウ</t>
    </rPh>
    <phoneticPr fontId="1"/>
  </si>
  <si>
    <t>４勤務３休</t>
    <rPh sb="1" eb="3">
      <t>キンム</t>
    </rPh>
    <rPh sb="4" eb="5">
      <t>キュウ</t>
    </rPh>
    <phoneticPr fontId="1"/>
  </si>
  <si>
    <t>３勤務４休</t>
    <rPh sb="1" eb="3">
      <t>キンム</t>
    </rPh>
    <rPh sb="4" eb="5">
      <t>キュウ</t>
    </rPh>
    <phoneticPr fontId="1"/>
  </si>
  <si>
    <t>２勤務５休</t>
    <rPh sb="1" eb="3">
      <t>キンム</t>
    </rPh>
    <rPh sb="4" eb="5">
      <t>キュウ</t>
    </rPh>
    <phoneticPr fontId="1"/>
  </si>
  <si>
    <t>6勤1休</t>
    <rPh sb="1" eb="2">
      <t>キン</t>
    </rPh>
    <rPh sb="3" eb="4">
      <t>キュウ</t>
    </rPh>
    <phoneticPr fontId="1"/>
  </si>
  <si>
    <t>隔週2日</t>
    <rPh sb="0" eb="2">
      <t>カクシュウ</t>
    </rPh>
    <rPh sb="3" eb="4">
      <t>ニチ</t>
    </rPh>
    <phoneticPr fontId="1"/>
  </si>
  <si>
    <t>5勤2休</t>
    <rPh sb="1" eb="2">
      <t>キン</t>
    </rPh>
    <rPh sb="3" eb="4">
      <t>キュウ</t>
    </rPh>
    <phoneticPr fontId="1"/>
  </si>
  <si>
    <t>4勤務3休</t>
    <rPh sb="1" eb="3">
      <t>キンム</t>
    </rPh>
    <rPh sb="4" eb="5">
      <t>キュウ</t>
    </rPh>
    <phoneticPr fontId="1"/>
  </si>
  <si>
    <t>3勤4休</t>
    <rPh sb="1" eb="2">
      <t>キン</t>
    </rPh>
    <rPh sb="3" eb="4">
      <t>キュウ</t>
    </rPh>
    <phoneticPr fontId="1"/>
  </si>
  <si>
    <t>2勤5休</t>
    <rPh sb="1" eb="2">
      <t>キン</t>
    </rPh>
    <rPh sb="3" eb="4">
      <t>キュウ</t>
    </rPh>
    <phoneticPr fontId="1"/>
  </si>
  <si>
    <t>4週24休</t>
    <rPh sb="1" eb="2">
      <t>シュウ</t>
    </rPh>
    <rPh sb="4" eb="5">
      <t>キュウ</t>
    </rPh>
    <phoneticPr fontId="1"/>
  </si>
  <si>
    <t>5勤1休</t>
    <rPh sb="1" eb="2">
      <t>キン</t>
    </rPh>
    <rPh sb="3" eb="4">
      <t>キュウ</t>
    </rPh>
    <phoneticPr fontId="1"/>
  </si>
  <si>
    <t>※非課税限度額、就業規則、賃金規程、その他関連規定・法令が改定された場合、見直し・改定を行う。</t>
    <rPh sb="1" eb="4">
      <t>ヒカゼイ</t>
    </rPh>
    <rPh sb="4" eb="6">
      <t>ゲンド</t>
    </rPh>
    <rPh sb="6" eb="7">
      <t>ガク</t>
    </rPh>
    <rPh sb="8" eb="10">
      <t>シュウギョウ</t>
    </rPh>
    <rPh sb="10" eb="12">
      <t>キソク</t>
    </rPh>
    <rPh sb="13" eb="15">
      <t>チンギン</t>
    </rPh>
    <rPh sb="15" eb="17">
      <t>キテイ</t>
    </rPh>
    <rPh sb="20" eb="21">
      <t>タ</t>
    </rPh>
    <rPh sb="21" eb="23">
      <t>カンレン</t>
    </rPh>
    <rPh sb="23" eb="25">
      <t>キテイ</t>
    </rPh>
    <rPh sb="26" eb="28">
      <t>ホウレイ</t>
    </rPh>
    <rPh sb="29" eb="31">
      <t>カイテイ</t>
    </rPh>
    <rPh sb="34" eb="36">
      <t>バアイ</t>
    </rPh>
    <rPh sb="37" eb="39">
      <t>ミナオ</t>
    </rPh>
    <rPh sb="41" eb="43">
      <t>カイテイ</t>
    </rPh>
    <rPh sb="44" eb="45">
      <t>オコナ</t>
    </rPh>
    <phoneticPr fontId="1"/>
  </si>
  <si>
    <t>1勤務6休</t>
    <rPh sb="1" eb="3">
      <t>キンム</t>
    </rPh>
    <rPh sb="4" eb="5">
      <t>キュウ</t>
    </rPh>
    <phoneticPr fontId="1"/>
  </si>
  <si>
    <t>自己申告距離</t>
    <rPh sb="0" eb="4">
      <t>ジコシンコク</t>
    </rPh>
    <rPh sb="4" eb="6">
      <t>キョリ</t>
    </rPh>
    <phoneticPr fontId="4"/>
  </si>
  <si>
    <t>会社決定距離</t>
    <rPh sb="0" eb="2">
      <t>カイシャ</t>
    </rPh>
    <rPh sb="2" eb="4">
      <t>ケッテイ</t>
    </rPh>
    <rPh sb="4" eb="6">
      <t>キョリ</t>
    </rPh>
    <phoneticPr fontId="4"/>
  </si>
  <si>
    <t>自動車・自動二輪・原付</t>
    <rPh sb="0" eb="3">
      <t>ジドウシャ</t>
    </rPh>
    <rPh sb="4" eb="8">
      <t>ジドウニリン</t>
    </rPh>
    <rPh sb="9" eb="11">
      <t>ゲンツ</t>
    </rPh>
    <phoneticPr fontId="4"/>
  </si>
  <si>
    <t>↑該当車種を◯で囲む</t>
    <rPh sb="1" eb="3">
      <t>ガイトウ</t>
    </rPh>
    <rPh sb="3" eb="5">
      <t>シャシュ</t>
    </rPh>
    <rPh sb="8" eb="9">
      <t>カコ</t>
    </rPh>
    <phoneticPr fontId="4"/>
  </si>
  <si>
    <t>自動車等</t>
    <rPh sb="0" eb="3">
      <t>ジドウシャ</t>
    </rPh>
    <rPh sb="3" eb="4">
      <t>ナド</t>
    </rPh>
    <phoneticPr fontId="2"/>
  </si>
  <si>
    <t>通勤経路図 (自宅から勤務地までの経路をわかりやすく記入してください)</t>
    <rPh sb="0" eb="2">
      <t>ツウキン</t>
    </rPh>
    <rPh sb="2" eb="4">
      <t>ケイロ</t>
    </rPh>
    <rPh sb="4" eb="5">
      <t>ズ</t>
    </rPh>
    <rPh sb="7" eb="9">
      <t>ジタク</t>
    </rPh>
    <rPh sb="11" eb="14">
      <t>キンムチ</t>
    </rPh>
    <rPh sb="17" eb="19">
      <t>ケイロ</t>
    </rPh>
    <rPh sb="26" eb="28">
      <t>キニュウ</t>
    </rPh>
    <phoneticPr fontId="4"/>
  </si>
  <si>
    <t>日額</t>
    <rPh sb="0" eb="2">
      <t>ニチガク</t>
    </rPh>
    <phoneticPr fontId="17"/>
  </si>
  <si>
    <t>平成29年8月16日改定の通勤手当について説明を受け理解しましたので、下記の通り、通勤申請を致します。</t>
    <rPh sb="0" eb="2">
      <t>ヘイセイ</t>
    </rPh>
    <rPh sb="4" eb="5">
      <t>ネン</t>
    </rPh>
    <rPh sb="6" eb="7">
      <t>ガツ</t>
    </rPh>
    <rPh sb="9" eb="10">
      <t>ニチ</t>
    </rPh>
    <rPh sb="10" eb="12">
      <t>カイテイ</t>
    </rPh>
    <rPh sb="13" eb="15">
      <t>ツウキン</t>
    </rPh>
    <rPh sb="15" eb="17">
      <t>テアテ</t>
    </rPh>
    <rPh sb="21" eb="23">
      <t>セツメイ</t>
    </rPh>
    <rPh sb="24" eb="25">
      <t>ウ</t>
    </rPh>
    <rPh sb="26" eb="28">
      <t>リカイ</t>
    </rPh>
    <rPh sb="35" eb="37">
      <t>カキ</t>
    </rPh>
    <rPh sb="38" eb="39">
      <t>トオ</t>
    </rPh>
    <rPh sb="41" eb="43">
      <t>ツウキン</t>
    </rPh>
    <rPh sb="43" eb="45">
      <t>シンセイ</t>
    </rPh>
    <rPh sb="46" eb="47">
      <t>イタ</t>
    </rPh>
    <phoneticPr fontId="2"/>
  </si>
  <si>
    <t>適用日：平成29年8月16日</t>
    <rPh sb="0" eb="2">
      <t>テキヨウ</t>
    </rPh>
    <rPh sb="2" eb="3">
      <t>ヒ</t>
    </rPh>
    <rPh sb="4" eb="6">
      <t>ヘイセイ</t>
    </rPh>
    <rPh sb="8" eb="9">
      <t>ネン</t>
    </rPh>
    <rPh sb="10" eb="11">
      <t>ガツ</t>
    </rPh>
    <rPh sb="13" eb="14">
      <t>ニチ</t>
    </rPh>
    <phoneticPr fontId="1"/>
  </si>
  <si>
    <t>　令和　　　　年　　　月　　　日</t>
    <rPh sb="1" eb="3">
      <t>レイワ</t>
    </rPh>
    <rPh sb="7" eb="8">
      <t>ネン</t>
    </rPh>
    <rPh sb="11" eb="12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</si>
</sst>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&quot;日&quot;"/>
    <numFmt numFmtId="177" formatCode="#,##0_ 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Arial Unicode MS"/>
      <family val="3"/>
      <charset val="128"/>
    </font>
    <font>
      <sz val="18"/>
      <color indexed="8"/>
      <name val="Arial Unicode MS"/>
      <family val="3"/>
      <charset val="128"/>
    </font>
    <font>
      <b/>
      <sz val="16"/>
      <color indexed="8"/>
      <name val="Arial Unicode MS"/>
      <family val="3"/>
      <charset val="128"/>
    </font>
    <font>
      <sz val="11"/>
      <color theme="0" tint="-0.249977111117893"/>
      <name val="Arial Unicode MS"/>
      <family val="3"/>
      <charset val="128"/>
    </font>
    <font>
      <sz val="12"/>
      <color indexed="8"/>
      <name val="Arial Unicode MS"/>
      <family val="3"/>
      <charset val="128"/>
    </font>
    <font>
      <sz val="9"/>
      <color indexed="8"/>
      <name val="Arial Unicode MS"/>
      <family val="3"/>
      <charset val="128"/>
    </font>
    <font>
      <sz val="10"/>
      <color indexed="8"/>
      <name val="Arial Unicode MS"/>
      <family val="3"/>
      <charset val="128"/>
    </font>
    <font>
      <sz val="8"/>
      <color indexed="8"/>
      <name val="Arial Unicode MS"/>
      <family val="3"/>
      <charset val="128"/>
    </font>
    <font>
      <sz val="11"/>
      <name val="ＭＳ Ｐゴシック"/>
      <family val="3"/>
      <charset val="128"/>
    </font>
    <font>
      <sz val="18"/>
      <name val="Arial Unicode MS"/>
      <family val="3"/>
      <charset val="128"/>
    </font>
    <font>
      <sz val="11"/>
      <name val="Arial Unicode MS"/>
      <family val="3"/>
      <charset val="128"/>
    </font>
    <font>
      <b/>
      <sz val="18"/>
      <name val="Arial Unicode MS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Arial Unicode MS"/>
      <family val="3"/>
      <charset val="128"/>
    </font>
    <font>
      <sz val="11"/>
      <color indexed="64"/>
      <name val="ＭＳ Ｐゴシック"/>
      <family val="3"/>
      <charset val="128"/>
    </font>
    <font>
      <sz val="12"/>
      <name val="Arial Unicode MS"/>
      <family val="3"/>
      <charset val="128"/>
    </font>
    <font>
      <sz val="10"/>
      <name val="Arial Unicode MS"/>
      <family val="3"/>
      <charset val="128"/>
    </font>
    <font>
      <sz val="9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2" xfId="1" applyFont="1" applyBorder="1">
      <alignment vertical="center"/>
    </xf>
    <xf numFmtId="0" fontId="5" fillId="0" borderId="60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2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7" fillId="0" borderId="9" xfId="1" applyFont="1" applyBorder="1">
      <alignment vertical="center"/>
    </xf>
    <xf numFmtId="0" fontId="5" fillId="0" borderId="9" xfId="1" applyFont="1" applyBorder="1">
      <alignment vertical="center"/>
    </xf>
    <xf numFmtId="0" fontId="8" fillId="0" borderId="9" xfId="1" applyFont="1" applyBorder="1" applyAlignment="1">
      <alignment horizontal="center" vertical="center"/>
    </xf>
    <xf numFmtId="0" fontId="5" fillId="0" borderId="10" xfId="1" applyFont="1" applyBorder="1">
      <alignment vertical="center"/>
    </xf>
    <xf numFmtId="0" fontId="9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16" xfId="1" applyFont="1" applyBorder="1">
      <alignment vertical="center"/>
    </xf>
    <xf numFmtId="0" fontId="5" fillId="0" borderId="17" xfId="1" applyFont="1" applyBorder="1">
      <alignment vertical="center"/>
    </xf>
    <xf numFmtId="0" fontId="5" fillId="0" borderId="18" xfId="1" applyFont="1" applyBorder="1">
      <alignment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>
      <alignment vertical="center"/>
    </xf>
    <xf numFmtId="0" fontId="5" fillId="0" borderId="20" xfId="1" applyFont="1" applyBorder="1">
      <alignment vertical="center"/>
    </xf>
    <xf numFmtId="0" fontId="5" fillId="0" borderId="23" xfId="1" applyFont="1" applyBorder="1">
      <alignment vertical="center"/>
    </xf>
    <xf numFmtId="0" fontId="5" fillId="0" borderId="24" xfId="1" applyFont="1" applyBorder="1">
      <alignment vertical="center"/>
    </xf>
    <xf numFmtId="0" fontId="5" fillId="0" borderId="25" xfId="1" applyFont="1" applyBorder="1">
      <alignment vertical="center"/>
    </xf>
    <xf numFmtId="0" fontId="5" fillId="0" borderId="26" xfId="1" applyFont="1" applyBorder="1">
      <alignment vertical="center"/>
    </xf>
    <xf numFmtId="0" fontId="11" fillId="0" borderId="21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8" xfId="1" applyFont="1" applyBorder="1" applyAlignment="1">
      <alignment horizontal="right" vertical="center"/>
    </xf>
    <xf numFmtId="0" fontId="12" fillId="0" borderId="24" xfId="1" applyFont="1" applyBorder="1" applyAlignment="1">
      <alignment horizontal="right" vertical="center"/>
    </xf>
    <xf numFmtId="0" fontId="12" fillId="0" borderId="29" xfId="1" applyFont="1" applyBorder="1" applyAlignment="1">
      <alignment horizontal="right"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32" xfId="1" applyFont="1" applyBorder="1" applyAlignment="1">
      <alignment horizontal="right" vertical="center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5" fillId="2" borderId="36" xfId="1" applyFont="1" applyFill="1" applyBorder="1" applyAlignment="1"/>
    <xf numFmtId="0" fontId="11" fillId="0" borderId="30" xfId="1" applyFont="1" applyBorder="1">
      <alignment vertical="center"/>
    </xf>
    <xf numFmtId="0" fontId="5" fillId="0" borderId="37" xfId="1" applyFont="1" applyBorder="1">
      <alignment vertical="center"/>
    </xf>
    <xf numFmtId="0" fontId="10" fillId="0" borderId="38" xfId="1" applyFont="1" applyBorder="1" applyAlignment="1">
      <alignment horizontal="right" vertical="center"/>
    </xf>
    <xf numFmtId="0" fontId="10" fillId="0" borderId="31" xfId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1" fillId="0" borderId="23" xfId="1" applyFont="1" applyBorder="1">
      <alignment vertical="center"/>
    </xf>
    <xf numFmtId="0" fontId="5" fillId="0" borderId="28" xfId="1" applyFont="1" applyBorder="1">
      <alignment vertical="center"/>
    </xf>
    <xf numFmtId="0" fontId="10" fillId="0" borderId="24" xfId="1" applyFont="1" applyBorder="1" applyAlignment="1">
      <alignment horizontal="right" vertical="center"/>
    </xf>
    <xf numFmtId="0" fontId="10" fillId="0" borderId="34" xfId="1" applyFont="1" applyBorder="1" applyAlignment="1">
      <alignment horizontal="right" vertical="center"/>
    </xf>
    <xf numFmtId="0" fontId="11" fillId="0" borderId="31" xfId="1" applyFont="1" applyBorder="1">
      <alignment vertical="center"/>
    </xf>
    <xf numFmtId="0" fontId="10" fillId="0" borderId="41" xfId="1" applyFont="1" applyBorder="1" applyAlignment="1">
      <alignment horizontal="center" vertical="center"/>
    </xf>
    <xf numFmtId="0" fontId="11" fillId="0" borderId="32" xfId="1" applyFont="1" applyBorder="1">
      <alignment vertical="center"/>
    </xf>
    <xf numFmtId="0" fontId="10" fillId="0" borderId="42" xfId="1" applyFont="1" applyBorder="1" applyAlignment="1">
      <alignment horizontal="center" vertical="center"/>
    </xf>
    <xf numFmtId="0" fontId="11" fillId="0" borderId="26" xfId="1" applyFont="1" applyBorder="1">
      <alignment vertical="center"/>
    </xf>
    <xf numFmtId="0" fontId="5" fillId="0" borderId="43" xfId="1" applyFont="1" applyBorder="1">
      <alignment vertical="center"/>
    </xf>
    <xf numFmtId="0" fontId="10" fillId="0" borderId="9" xfId="1" applyFont="1" applyBorder="1" applyAlignment="1">
      <alignment horizontal="right" vertical="center"/>
    </xf>
    <xf numFmtId="0" fontId="10" fillId="0" borderId="44" xfId="1" applyFont="1" applyBorder="1" applyAlignment="1">
      <alignment horizontal="right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1" fillId="0" borderId="48" xfId="1" applyFont="1" applyBorder="1">
      <alignment vertical="center"/>
    </xf>
    <xf numFmtId="0" fontId="10" fillId="0" borderId="68" xfId="1" applyFont="1" applyBorder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176" fontId="15" fillId="0" borderId="0" xfId="2" applyNumberFormat="1" applyFont="1">
      <alignment vertical="center"/>
    </xf>
    <xf numFmtId="0" fontId="15" fillId="0" borderId="0" xfId="2" applyFont="1" applyBorder="1">
      <alignment vertical="center"/>
    </xf>
    <xf numFmtId="0" fontId="16" fillId="0" borderId="0" xfId="2" applyFont="1">
      <alignment vertical="center"/>
    </xf>
    <xf numFmtId="0" fontId="18" fillId="0" borderId="0" xfId="2" applyFont="1">
      <alignment vertical="center"/>
    </xf>
    <xf numFmtId="0" fontId="15" fillId="0" borderId="74" xfId="2" applyFont="1" applyBorder="1" applyAlignment="1">
      <alignment horizontal="center" vertical="center"/>
    </xf>
    <xf numFmtId="0" fontId="15" fillId="0" borderId="75" xfId="2" applyFont="1" applyBorder="1" applyAlignment="1">
      <alignment horizontal="center" vertical="center"/>
    </xf>
    <xf numFmtId="0" fontId="15" fillId="0" borderId="0" xfId="3" applyFont="1" applyBorder="1">
      <alignment vertical="center"/>
    </xf>
    <xf numFmtId="177" fontId="20" fillId="0" borderId="61" xfId="2" applyNumberFormat="1" applyFont="1" applyBorder="1">
      <alignment vertical="center"/>
    </xf>
    <xf numFmtId="177" fontId="15" fillId="0" borderId="57" xfId="2" applyNumberFormat="1" applyFont="1" applyBorder="1">
      <alignment vertical="center"/>
    </xf>
    <xf numFmtId="177" fontId="20" fillId="0" borderId="76" xfId="2" applyNumberFormat="1" applyFont="1" applyBorder="1">
      <alignment vertical="center"/>
    </xf>
    <xf numFmtId="177" fontId="15" fillId="0" borderId="61" xfId="2" applyNumberFormat="1" applyFont="1" applyBorder="1">
      <alignment vertical="center"/>
    </xf>
    <xf numFmtId="177" fontId="20" fillId="0" borderId="56" xfId="2" applyNumberFormat="1" applyFont="1" applyBorder="1">
      <alignment vertical="center"/>
    </xf>
    <xf numFmtId="177" fontId="20" fillId="0" borderId="77" xfId="2" applyNumberFormat="1" applyFont="1" applyBorder="1">
      <alignment vertical="center"/>
    </xf>
    <xf numFmtId="177" fontId="15" fillId="0" borderId="24" xfId="2" applyNumberFormat="1" applyFont="1" applyBorder="1">
      <alignment vertical="center"/>
    </xf>
    <xf numFmtId="177" fontId="20" fillId="0" borderId="29" xfId="2" applyNumberFormat="1" applyFont="1" applyBorder="1">
      <alignment vertical="center"/>
    </xf>
    <xf numFmtId="177" fontId="15" fillId="0" borderId="77" xfId="2" applyNumberFormat="1" applyFont="1" applyBorder="1">
      <alignment vertical="center"/>
    </xf>
    <xf numFmtId="177" fontId="20" fillId="0" borderId="23" xfId="2" applyNumberFormat="1" applyFont="1" applyBorder="1">
      <alignment vertical="center"/>
    </xf>
    <xf numFmtId="0" fontId="21" fillId="0" borderId="0" xfId="3" applyFont="1" applyBorder="1" applyAlignment="1">
      <alignment horizontal="center" vertical="center"/>
    </xf>
    <xf numFmtId="0" fontId="21" fillId="0" borderId="0" xfId="3" applyFont="1" applyBorder="1">
      <alignment vertical="center"/>
    </xf>
    <xf numFmtId="0" fontId="20" fillId="0" borderId="0" xfId="3" applyFont="1" applyBorder="1" applyAlignment="1">
      <alignment horizontal="center" vertical="center"/>
    </xf>
    <xf numFmtId="177" fontId="20" fillId="0" borderId="78" xfId="2" applyNumberFormat="1" applyFont="1" applyBorder="1">
      <alignment vertical="center"/>
    </xf>
    <xf numFmtId="177" fontId="15" fillId="0" borderId="79" xfId="2" applyNumberFormat="1" applyFont="1" applyBorder="1">
      <alignment vertical="center"/>
    </xf>
    <xf numFmtId="177" fontId="20" fillId="0" borderId="80" xfId="2" applyNumberFormat="1" applyFont="1" applyBorder="1">
      <alignment vertical="center"/>
    </xf>
    <xf numFmtId="177" fontId="20" fillId="0" borderId="8" xfId="2" applyNumberFormat="1" applyFont="1" applyBorder="1">
      <alignment vertical="center"/>
    </xf>
    <xf numFmtId="177" fontId="15" fillId="0" borderId="9" xfId="2" applyNumberFormat="1" applyFont="1" applyBorder="1">
      <alignment vertical="center"/>
    </xf>
    <xf numFmtId="177" fontId="20" fillId="0" borderId="81" xfId="2" applyNumberFormat="1" applyFont="1" applyBorder="1">
      <alignment vertical="center"/>
    </xf>
    <xf numFmtId="177" fontId="20" fillId="0" borderId="60" xfId="2" applyNumberFormat="1" applyFont="1" applyBorder="1">
      <alignment vertical="center"/>
    </xf>
    <xf numFmtId="177" fontId="15" fillId="0" borderId="0" xfId="2" applyNumberFormat="1" applyFont="1" applyBorder="1">
      <alignment vertical="center"/>
    </xf>
    <xf numFmtId="177" fontId="20" fillId="0" borderId="82" xfId="2" applyNumberFormat="1" applyFont="1" applyBorder="1">
      <alignment vertical="center"/>
    </xf>
    <xf numFmtId="177" fontId="20" fillId="0" borderId="83" xfId="2" applyNumberFormat="1" applyFont="1" applyBorder="1">
      <alignment vertical="center"/>
    </xf>
    <xf numFmtId="0" fontId="15" fillId="0" borderId="0" xfId="3" applyFont="1" applyBorder="1" applyAlignment="1">
      <alignment horizontal="center" vertical="center"/>
    </xf>
    <xf numFmtId="177" fontId="15" fillId="0" borderId="0" xfId="2" applyNumberFormat="1" applyFont="1">
      <alignment vertical="center"/>
    </xf>
    <xf numFmtId="0" fontId="21" fillId="0" borderId="0" xfId="2" applyFont="1">
      <alignment vertical="center"/>
    </xf>
    <xf numFmtId="0" fontId="10" fillId="0" borderId="42" xfId="1" applyFont="1" applyBorder="1" applyAlignment="1">
      <alignment horizontal="right" vertical="center"/>
    </xf>
    <xf numFmtId="0" fontId="10" fillId="0" borderId="8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11" fillId="0" borderId="21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2" borderId="59" xfId="1" applyFont="1" applyFill="1" applyBorder="1" applyAlignment="1">
      <alignment horizontal="center" vertical="center" wrapText="1"/>
    </xf>
    <xf numFmtId="0" fontId="5" fillId="2" borderId="66" xfId="1" applyFont="1" applyFill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/>
    </xf>
    <xf numFmtId="0" fontId="5" fillId="2" borderId="66" xfId="1" applyFont="1" applyFill="1" applyBorder="1" applyAlignment="1">
      <alignment horizontal="center" vertical="center"/>
    </xf>
    <xf numFmtId="0" fontId="5" fillId="2" borderId="59" xfId="1" applyFont="1" applyFill="1" applyBorder="1" applyAlignment="1">
      <alignment horizontal="center" wrapText="1"/>
    </xf>
    <xf numFmtId="0" fontId="5" fillId="2" borderId="36" xfId="1" applyFont="1" applyFill="1" applyBorder="1" applyAlignment="1">
      <alignment horizontal="center" wrapText="1"/>
    </xf>
    <xf numFmtId="0" fontId="5" fillId="0" borderId="68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7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10" fillId="2" borderId="36" xfId="1" applyFont="1" applyFill="1" applyBorder="1" applyAlignment="1">
      <alignment horizontal="center" vertical="center" wrapText="1"/>
    </xf>
    <xf numFmtId="0" fontId="10" fillId="2" borderId="66" xfId="1" applyFont="1" applyFill="1" applyBorder="1" applyAlignment="1">
      <alignment horizontal="center" vertical="center" wrapText="1"/>
    </xf>
    <xf numFmtId="0" fontId="5" fillId="2" borderId="59" xfId="1" applyFont="1" applyFill="1" applyBorder="1" applyAlignment="1">
      <alignment horizontal="center"/>
    </xf>
    <xf numFmtId="0" fontId="5" fillId="2" borderId="36" xfId="1" applyFont="1" applyFill="1" applyBorder="1" applyAlignment="1">
      <alignment horizontal="center"/>
    </xf>
    <xf numFmtId="0" fontId="5" fillId="0" borderId="71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 wrapText="1"/>
    </xf>
    <xf numFmtId="0" fontId="10" fillId="0" borderId="64" xfId="1" applyFont="1" applyBorder="1" applyAlignment="1">
      <alignment horizontal="center" vertical="center" wrapText="1"/>
    </xf>
    <xf numFmtId="0" fontId="10" fillId="0" borderId="65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2" fillId="0" borderId="56" xfId="1" applyFont="1" applyBorder="1" applyAlignment="1">
      <alignment horizontal="right" vertical="center"/>
    </xf>
    <xf numFmtId="0" fontId="12" fillId="0" borderId="58" xfId="1" applyFont="1" applyBorder="1" applyAlignment="1">
      <alignment horizontal="right" vertical="center"/>
    </xf>
    <xf numFmtId="0" fontId="11" fillId="0" borderId="53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1" fillId="0" borderId="56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5" fillId="0" borderId="84" xfId="2" applyFont="1" applyBorder="1" applyAlignment="1">
      <alignment horizontal="center" vertical="center"/>
    </xf>
    <xf numFmtId="0" fontId="15" fillId="0" borderId="85" xfId="2" applyFont="1" applyBorder="1" applyAlignment="1">
      <alignment horizontal="center" vertical="center"/>
    </xf>
    <xf numFmtId="0" fontId="15" fillId="0" borderId="8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76" fontId="15" fillId="0" borderId="2" xfId="4" quotePrefix="1" applyNumberFormat="1" applyFont="1" applyBorder="1" applyAlignment="1">
      <alignment horizontal="center" vertical="center"/>
    </xf>
    <xf numFmtId="176" fontId="15" fillId="0" borderId="3" xfId="4" quotePrefix="1" applyNumberFormat="1" applyFont="1" applyBorder="1" applyAlignment="1">
      <alignment horizontal="center" vertical="center"/>
    </xf>
    <xf numFmtId="176" fontId="15" fillId="0" borderId="4" xfId="4" quotePrefix="1" applyNumberFormat="1" applyFont="1" applyBorder="1" applyAlignment="1">
      <alignment horizontal="center" vertical="center"/>
    </xf>
    <xf numFmtId="9" fontId="15" fillId="0" borderId="8" xfId="2" quotePrefix="1" applyNumberFormat="1" applyFont="1" applyBorder="1" applyAlignment="1">
      <alignment horizontal="center" vertical="center"/>
    </xf>
    <xf numFmtId="0" fontId="22" fillId="0" borderId="12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21" fillId="0" borderId="0" xfId="3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15" fillId="0" borderId="2" xfId="2" applyFont="1" applyBorder="1" applyAlignment="1">
      <alignment horizontal="right" vertical="center"/>
    </xf>
    <xf numFmtId="0" fontId="15" fillId="0" borderId="73" xfId="2" applyFont="1" applyBorder="1" applyAlignment="1">
      <alignment horizontal="right" vertical="center"/>
    </xf>
  </cellXfs>
  <cellStyles count="6">
    <cellStyle name="パーセント 2" xfId="4" xr:uid="{00000000-0005-0000-0000-000000000000}"/>
    <cellStyle name="桁区切り 2" xfId="5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11</xdr:row>
      <xdr:rowOff>438150</xdr:rowOff>
    </xdr:from>
    <xdr:to>
      <xdr:col>3</xdr:col>
      <xdr:colOff>523875</xdr:colOff>
      <xdr:row>12</xdr:row>
      <xdr:rowOff>180975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4975" y="3743325"/>
          <a:ext cx="971550" cy="2190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13</xdr:row>
      <xdr:rowOff>438150</xdr:rowOff>
    </xdr:from>
    <xdr:to>
      <xdr:col>3</xdr:col>
      <xdr:colOff>523875</xdr:colOff>
      <xdr:row>14</xdr:row>
      <xdr:rowOff>180975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04975" y="3743325"/>
          <a:ext cx="971550" cy="2190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657225</xdr:colOff>
      <xdr:row>18</xdr:row>
      <xdr:rowOff>190499</xdr:rowOff>
    </xdr:from>
    <xdr:to>
      <xdr:col>4</xdr:col>
      <xdr:colOff>542925</xdr:colOff>
      <xdr:row>19</xdr:row>
      <xdr:rowOff>180974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09875" y="4733924"/>
          <a:ext cx="57150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0"/>
  <sheetViews>
    <sheetView tabSelected="1" zoomScaleNormal="100" workbookViewId="0">
      <selection activeCell="V13" sqref="V13"/>
    </sheetView>
  </sheetViews>
  <sheetFormatPr defaultColWidth="9" defaultRowHeight="16.5" x14ac:dyDescent="0.15"/>
  <cols>
    <col min="1" max="1" width="3.625" style="1" customWidth="1"/>
    <col min="2" max="2" width="15.625" style="1" customWidth="1"/>
    <col min="3" max="10" width="9" style="1"/>
    <col min="11" max="11" width="4.375" style="1" customWidth="1"/>
    <col min="12" max="12" width="6.375" style="1" customWidth="1"/>
    <col min="13" max="13" width="6.5" style="1" customWidth="1"/>
    <col min="14" max="15" width="3.125" style="1" customWidth="1"/>
    <col min="16" max="18" width="6.625" style="1" customWidth="1"/>
    <col min="19" max="16384" width="9" style="1"/>
  </cols>
  <sheetData>
    <row r="1" spans="2:20" ht="19.5" customHeight="1" x14ac:dyDescent="0.15"/>
    <row r="2" spans="2:20" ht="19.5" customHeight="1" x14ac:dyDescent="0.15"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2:20" ht="5.25" customHeight="1" thickBot="1" x14ac:dyDescent="0.2"/>
    <row r="4" spans="2:20" ht="19.5" customHeight="1" thickBot="1" x14ac:dyDescent="0.2">
      <c r="B4" s="4" t="s">
        <v>50</v>
      </c>
      <c r="C4" s="5" t="s">
        <v>110</v>
      </c>
      <c r="D4" s="6"/>
      <c r="E4" s="6"/>
      <c r="F4" s="6"/>
      <c r="G4" s="6"/>
      <c r="H4" s="6"/>
      <c r="I4" s="6"/>
      <c r="J4" s="7"/>
      <c r="L4" s="73" t="s">
        <v>106</v>
      </c>
      <c r="M4" s="8"/>
      <c r="N4" s="8"/>
      <c r="O4" s="8"/>
      <c r="P4" s="8"/>
      <c r="Q4" s="8"/>
      <c r="R4" s="8"/>
      <c r="S4" s="8"/>
      <c r="T4" s="9"/>
    </row>
    <row r="5" spans="2:20" ht="19.5" customHeight="1" thickBot="1" x14ac:dyDescent="0.2">
      <c r="B5" s="4" t="s">
        <v>2</v>
      </c>
      <c r="C5" s="5"/>
      <c r="D5" s="6"/>
      <c r="E5" s="6"/>
      <c r="F5" s="6"/>
      <c r="G5" s="6"/>
      <c r="H5" s="6"/>
      <c r="I5" s="6"/>
      <c r="J5" s="7"/>
      <c r="L5" s="10"/>
      <c r="M5" s="11"/>
      <c r="N5" s="11"/>
      <c r="O5" s="11"/>
      <c r="P5" s="11"/>
      <c r="Q5" s="11"/>
      <c r="R5" s="11"/>
      <c r="S5" s="11"/>
      <c r="T5" s="12"/>
    </row>
    <row r="6" spans="2:20" ht="14.25" customHeight="1" x14ac:dyDescent="0.15">
      <c r="B6" s="118" t="s">
        <v>3</v>
      </c>
      <c r="C6" s="13"/>
      <c r="D6" s="14"/>
      <c r="E6" s="14"/>
      <c r="F6" s="14"/>
      <c r="G6" s="14"/>
      <c r="H6" s="14"/>
      <c r="I6" s="14"/>
      <c r="J6" s="15"/>
      <c r="L6" s="10"/>
      <c r="M6" s="11"/>
      <c r="N6" s="11"/>
      <c r="O6" s="11"/>
      <c r="P6" s="11"/>
      <c r="Q6" s="11"/>
      <c r="R6" s="11"/>
      <c r="S6" s="11"/>
      <c r="T6" s="12"/>
    </row>
    <row r="7" spans="2:20" ht="38.25" customHeight="1" thickBot="1" x14ac:dyDescent="0.2">
      <c r="B7" s="119"/>
      <c r="C7" s="16"/>
      <c r="D7" s="17"/>
      <c r="E7" s="18"/>
      <c r="F7" s="18"/>
      <c r="G7" s="18"/>
      <c r="H7" s="18"/>
      <c r="I7" s="19" t="s">
        <v>4</v>
      </c>
      <c r="J7" s="20"/>
      <c r="L7" s="10"/>
      <c r="M7" s="11"/>
      <c r="N7" s="11"/>
      <c r="O7" s="11"/>
      <c r="P7" s="11"/>
      <c r="Q7" s="11"/>
      <c r="R7" s="11"/>
      <c r="S7" s="11"/>
      <c r="T7" s="12"/>
    </row>
    <row r="8" spans="2:20" ht="19.5" customHeight="1" x14ac:dyDescent="0.15">
      <c r="B8" s="118" t="s">
        <v>5</v>
      </c>
      <c r="C8" s="21" t="s">
        <v>6</v>
      </c>
      <c r="D8" s="22"/>
      <c r="E8" s="22"/>
      <c r="F8" s="22"/>
      <c r="G8" s="22"/>
      <c r="H8" s="22"/>
      <c r="I8" s="22"/>
      <c r="J8" s="23"/>
      <c r="L8" s="10"/>
      <c r="M8" s="11"/>
      <c r="N8" s="11"/>
      <c r="O8" s="11"/>
      <c r="P8" s="11"/>
      <c r="Q8" s="11"/>
      <c r="R8" s="11"/>
      <c r="S8" s="11"/>
      <c r="T8" s="12"/>
    </row>
    <row r="9" spans="2:20" ht="19.5" customHeight="1" x14ac:dyDescent="0.15">
      <c r="B9" s="120"/>
      <c r="C9" s="24"/>
      <c r="D9" s="25"/>
      <c r="E9" s="25"/>
      <c r="F9" s="25"/>
      <c r="G9" s="25"/>
      <c r="H9" s="25"/>
      <c r="I9" s="25"/>
      <c r="J9" s="26"/>
      <c r="L9" s="10"/>
      <c r="M9" s="11"/>
      <c r="N9" s="11"/>
      <c r="O9" s="11"/>
      <c r="P9" s="11"/>
      <c r="Q9" s="11"/>
      <c r="R9" s="11"/>
      <c r="S9" s="11"/>
      <c r="T9" s="12"/>
    </row>
    <row r="10" spans="2:20" ht="37.5" customHeight="1" x14ac:dyDescent="0.15">
      <c r="B10" s="120"/>
      <c r="C10" s="27"/>
      <c r="D10" s="28"/>
      <c r="E10" s="29" t="s">
        <v>7</v>
      </c>
      <c r="F10" s="28"/>
      <c r="G10" s="28"/>
      <c r="H10" s="28"/>
      <c r="I10" s="28"/>
      <c r="J10" s="30"/>
      <c r="L10" s="10"/>
      <c r="M10" s="11"/>
      <c r="N10" s="11"/>
      <c r="O10" s="11"/>
      <c r="P10" s="11"/>
      <c r="Q10" s="11"/>
      <c r="R10" s="11"/>
      <c r="S10" s="11"/>
      <c r="T10" s="12"/>
    </row>
    <row r="11" spans="2:20" ht="19.5" customHeight="1" x14ac:dyDescent="0.15">
      <c r="B11" s="120"/>
      <c r="C11" s="24"/>
      <c r="D11" s="25"/>
      <c r="E11" s="25"/>
      <c r="F11" s="25"/>
      <c r="G11" s="25"/>
      <c r="H11" s="25"/>
      <c r="I11" s="25"/>
      <c r="J11" s="26"/>
      <c r="L11" s="10"/>
      <c r="M11" s="11"/>
      <c r="N11" s="11"/>
      <c r="O11" s="11"/>
      <c r="P11" s="11"/>
      <c r="Q11" s="11"/>
      <c r="R11" s="11"/>
      <c r="S11" s="11"/>
      <c r="T11" s="12"/>
    </row>
    <row r="12" spans="2:20" ht="37.5" customHeight="1" thickBot="1" x14ac:dyDescent="0.2">
      <c r="B12" s="121"/>
      <c r="C12" s="16"/>
      <c r="D12" s="18"/>
      <c r="E12" s="18"/>
      <c r="F12" s="18"/>
      <c r="G12" s="18"/>
      <c r="H12" s="18"/>
      <c r="I12" s="18"/>
      <c r="J12" s="20"/>
      <c r="L12" s="10"/>
      <c r="M12" s="11"/>
      <c r="N12" s="11"/>
      <c r="O12" s="11"/>
      <c r="P12" s="11"/>
      <c r="Q12" s="11"/>
      <c r="R12" s="11"/>
      <c r="S12" s="11"/>
      <c r="T12" s="12"/>
    </row>
    <row r="13" spans="2:20" ht="15" customHeight="1" x14ac:dyDescent="0.15">
      <c r="B13" s="122" t="s">
        <v>8</v>
      </c>
      <c r="C13" s="124" t="s">
        <v>9</v>
      </c>
      <c r="D13" s="125"/>
      <c r="E13" s="31"/>
      <c r="F13" s="8"/>
      <c r="G13" s="8"/>
      <c r="H13" s="8"/>
      <c r="I13" s="8"/>
      <c r="J13" s="9"/>
      <c r="L13" s="10"/>
      <c r="M13" s="11"/>
      <c r="N13" s="11"/>
      <c r="O13" s="11"/>
      <c r="P13" s="11"/>
      <c r="Q13" s="11"/>
      <c r="R13" s="11"/>
      <c r="S13" s="11"/>
      <c r="T13" s="12"/>
    </row>
    <row r="14" spans="2:20" ht="15" customHeight="1" x14ac:dyDescent="0.15">
      <c r="B14" s="123"/>
      <c r="C14" s="126" t="s">
        <v>10</v>
      </c>
      <c r="D14" s="127"/>
      <c r="E14" s="32" t="s">
        <v>11</v>
      </c>
      <c r="F14" s="33"/>
      <c r="G14" s="33"/>
      <c r="H14" s="33"/>
      <c r="I14" s="33"/>
      <c r="J14" s="34"/>
      <c r="L14" s="10"/>
      <c r="M14" s="11"/>
      <c r="N14" s="11"/>
      <c r="O14" s="11"/>
      <c r="P14" s="11"/>
      <c r="Q14" s="11"/>
      <c r="R14" s="11"/>
      <c r="S14" s="11"/>
      <c r="T14" s="12"/>
    </row>
    <row r="15" spans="2:20" ht="15" customHeight="1" x14ac:dyDescent="0.15">
      <c r="B15" s="123"/>
      <c r="C15" s="128"/>
      <c r="D15" s="129"/>
      <c r="E15" s="32" t="s">
        <v>12</v>
      </c>
      <c r="F15" s="33"/>
      <c r="G15" s="33"/>
      <c r="H15" s="33"/>
      <c r="I15" s="33"/>
      <c r="J15" s="34"/>
      <c r="L15" s="10"/>
      <c r="M15" s="11"/>
      <c r="N15" s="11"/>
      <c r="O15" s="11"/>
      <c r="P15" s="11"/>
      <c r="Q15" s="11"/>
      <c r="R15" s="11"/>
      <c r="S15" s="11"/>
      <c r="T15" s="12"/>
    </row>
    <row r="16" spans="2:20" ht="15" customHeight="1" x14ac:dyDescent="0.15">
      <c r="B16" s="132" t="s">
        <v>13</v>
      </c>
      <c r="C16" s="128"/>
      <c r="D16" s="129"/>
      <c r="E16" s="32" t="s">
        <v>14</v>
      </c>
      <c r="F16" s="33"/>
      <c r="G16" s="33"/>
      <c r="H16" s="33"/>
      <c r="I16" s="33"/>
      <c r="J16" s="34"/>
      <c r="L16" s="10"/>
      <c r="M16" s="11"/>
      <c r="N16" s="11"/>
      <c r="O16" s="11"/>
      <c r="P16" s="11"/>
      <c r="Q16" s="11"/>
      <c r="R16" s="11"/>
      <c r="S16" s="11"/>
      <c r="T16" s="12"/>
    </row>
    <row r="17" spans="2:20" ht="15" customHeight="1" x14ac:dyDescent="0.15">
      <c r="B17" s="132"/>
      <c r="C17" s="128"/>
      <c r="D17" s="129"/>
      <c r="E17" s="32" t="s">
        <v>15</v>
      </c>
      <c r="F17" s="33"/>
      <c r="G17" s="33"/>
      <c r="H17" s="33"/>
      <c r="I17" s="33"/>
      <c r="J17" s="34"/>
      <c r="L17" s="10"/>
      <c r="M17" s="11"/>
      <c r="N17" s="11"/>
      <c r="O17" s="11"/>
      <c r="P17" s="11"/>
      <c r="Q17" s="11"/>
      <c r="R17" s="11"/>
      <c r="S17" s="11"/>
      <c r="T17" s="12"/>
    </row>
    <row r="18" spans="2:20" ht="15" customHeight="1" thickBot="1" x14ac:dyDescent="0.2">
      <c r="B18" s="133"/>
      <c r="C18" s="130"/>
      <c r="D18" s="131"/>
      <c r="E18" s="35" t="s">
        <v>51</v>
      </c>
      <c r="F18" s="11"/>
      <c r="G18" s="11"/>
      <c r="H18" s="11"/>
      <c r="I18" s="18"/>
      <c r="J18" s="20"/>
      <c r="L18" s="10"/>
      <c r="M18" s="11"/>
      <c r="N18" s="11"/>
      <c r="O18" s="11"/>
      <c r="P18" s="11"/>
      <c r="Q18" s="11"/>
      <c r="R18" s="11"/>
      <c r="S18" s="11"/>
      <c r="T18" s="12"/>
    </row>
    <row r="19" spans="2:20" ht="19.5" customHeight="1" x14ac:dyDescent="0.15">
      <c r="B19" s="134" t="s">
        <v>16</v>
      </c>
      <c r="C19" s="136" t="s">
        <v>17</v>
      </c>
      <c r="D19" s="139" t="s">
        <v>18</v>
      </c>
      <c r="E19" s="140"/>
      <c r="F19" s="139" t="s">
        <v>19</v>
      </c>
      <c r="G19" s="141"/>
      <c r="H19" s="140"/>
      <c r="I19" s="114" t="s">
        <v>20</v>
      </c>
      <c r="J19" s="37" t="s">
        <v>21</v>
      </c>
      <c r="L19" s="10"/>
      <c r="M19" s="11"/>
      <c r="N19" s="11"/>
      <c r="O19" s="11"/>
      <c r="P19" s="11"/>
      <c r="Q19" s="11"/>
      <c r="R19" s="11"/>
      <c r="S19" s="11"/>
      <c r="T19" s="12"/>
    </row>
    <row r="20" spans="2:20" ht="19.5" customHeight="1" x14ac:dyDescent="0.15">
      <c r="B20" s="135"/>
      <c r="C20" s="137"/>
      <c r="D20" s="32"/>
      <c r="E20" s="33"/>
      <c r="F20" s="38"/>
      <c r="G20" s="39" t="s">
        <v>22</v>
      </c>
      <c r="H20" s="40"/>
      <c r="I20" s="41" t="s">
        <v>23</v>
      </c>
      <c r="J20" s="42" t="s">
        <v>24</v>
      </c>
      <c r="L20" s="10"/>
      <c r="M20" s="11"/>
      <c r="N20" s="11"/>
      <c r="O20" s="11"/>
      <c r="P20" s="11"/>
      <c r="Q20" s="11"/>
      <c r="R20" s="11"/>
      <c r="S20" s="11"/>
      <c r="T20" s="12"/>
    </row>
    <row r="21" spans="2:20" ht="19.5" customHeight="1" x14ac:dyDescent="0.15">
      <c r="B21" s="135"/>
      <c r="C21" s="137"/>
      <c r="D21" s="32"/>
      <c r="E21" s="33"/>
      <c r="F21" s="38"/>
      <c r="G21" s="39" t="s">
        <v>22</v>
      </c>
      <c r="H21" s="40"/>
      <c r="I21" s="41" t="s">
        <v>23</v>
      </c>
      <c r="J21" s="42" t="s">
        <v>24</v>
      </c>
      <c r="L21" s="10"/>
      <c r="M21" s="11"/>
      <c r="N21" s="11"/>
      <c r="O21" s="11"/>
      <c r="P21" s="11"/>
      <c r="Q21" s="11"/>
      <c r="R21" s="11"/>
      <c r="S21" s="11"/>
      <c r="T21" s="12"/>
    </row>
    <row r="22" spans="2:20" ht="19.5" customHeight="1" x14ac:dyDescent="0.15">
      <c r="B22" s="135"/>
      <c r="C22" s="138"/>
      <c r="D22" s="32"/>
      <c r="E22" s="33"/>
      <c r="F22" s="38"/>
      <c r="G22" s="39" t="s">
        <v>22</v>
      </c>
      <c r="H22" s="40"/>
      <c r="I22" s="41" t="s">
        <v>23</v>
      </c>
      <c r="J22" s="42" t="s">
        <v>24</v>
      </c>
      <c r="L22" s="10"/>
      <c r="M22" s="11"/>
      <c r="N22" s="11"/>
      <c r="O22" s="11"/>
      <c r="P22" s="11"/>
      <c r="Q22" s="11"/>
      <c r="R22" s="11"/>
      <c r="S22" s="11"/>
      <c r="T22" s="12"/>
    </row>
    <row r="23" spans="2:20" ht="19.5" customHeight="1" thickBot="1" x14ac:dyDescent="0.2">
      <c r="B23" s="135"/>
      <c r="C23" s="142" t="s">
        <v>105</v>
      </c>
      <c r="D23" s="145" t="s">
        <v>103</v>
      </c>
      <c r="E23" s="146"/>
      <c r="F23" s="116" t="s">
        <v>25</v>
      </c>
      <c r="G23" s="115" t="s">
        <v>26</v>
      </c>
      <c r="H23" s="147" t="s">
        <v>27</v>
      </c>
      <c r="I23" s="148"/>
      <c r="J23" s="149"/>
      <c r="L23" s="111"/>
      <c r="M23" s="112"/>
      <c r="N23" s="112"/>
      <c r="O23" s="112"/>
      <c r="P23" s="112"/>
      <c r="Q23" s="112"/>
      <c r="R23" s="112"/>
      <c r="S23" s="112"/>
      <c r="T23" s="113"/>
    </row>
    <row r="24" spans="2:20" ht="19.5" customHeight="1" x14ac:dyDescent="0.15">
      <c r="B24" s="135"/>
      <c r="C24" s="143"/>
      <c r="D24" s="150" t="s">
        <v>104</v>
      </c>
      <c r="E24" s="151"/>
      <c r="F24" s="45" t="s">
        <v>28</v>
      </c>
      <c r="G24" s="46" t="s">
        <v>29</v>
      </c>
      <c r="H24" s="47" t="s">
        <v>30</v>
      </c>
      <c r="I24" s="48" t="s">
        <v>31</v>
      </c>
      <c r="J24" s="49" t="s">
        <v>32</v>
      </c>
    </row>
    <row r="25" spans="2:20" ht="19.5" customHeight="1" x14ac:dyDescent="0.3">
      <c r="B25" s="50"/>
      <c r="C25" s="143"/>
      <c r="D25" s="51" t="s">
        <v>101</v>
      </c>
      <c r="E25" s="52"/>
      <c r="F25" s="53" t="s">
        <v>33</v>
      </c>
      <c r="G25" s="54" t="s">
        <v>34</v>
      </c>
      <c r="H25" s="55"/>
      <c r="I25" s="55"/>
      <c r="J25" s="56"/>
      <c r="L25" s="158" t="s">
        <v>41</v>
      </c>
      <c r="M25" s="147" t="s">
        <v>42</v>
      </c>
      <c r="N25" s="148"/>
      <c r="O25" s="161"/>
      <c r="P25" s="147" t="s">
        <v>43</v>
      </c>
      <c r="Q25" s="148"/>
      <c r="R25" s="161"/>
      <c r="S25" s="48" t="s">
        <v>44</v>
      </c>
      <c r="T25" s="48" t="s">
        <v>45</v>
      </c>
    </row>
    <row r="26" spans="2:20" ht="19.5" customHeight="1" x14ac:dyDescent="0.15">
      <c r="B26" s="132" t="s">
        <v>35</v>
      </c>
      <c r="C26" s="144"/>
      <c r="D26" s="57" t="s">
        <v>102</v>
      </c>
      <c r="E26" s="58"/>
      <c r="F26" s="59" t="s">
        <v>36</v>
      </c>
      <c r="G26" s="109"/>
      <c r="H26" s="110"/>
      <c r="I26" s="110"/>
      <c r="J26" s="62"/>
      <c r="L26" s="159"/>
      <c r="M26" s="61"/>
      <c r="N26" s="158" t="s">
        <v>46</v>
      </c>
      <c r="O26" s="158" t="s">
        <v>47</v>
      </c>
      <c r="P26" s="163"/>
      <c r="Q26" s="164"/>
      <c r="R26" s="165"/>
      <c r="S26" s="61"/>
      <c r="T26" s="61"/>
    </row>
    <row r="27" spans="2:20" ht="19.5" customHeight="1" x14ac:dyDescent="0.15">
      <c r="B27" s="132"/>
      <c r="C27" s="169" t="s">
        <v>37</v>
      </c>
      <c r="D27" s="57" t="s">
        <v>38</v>
      </c>
      <c r="E27" s="58"/>
      <c r="F27" s="59" t="s">
        <v>36</v>
      </c>
      <c r="G27" s="60" t="s">
        <v>34</v>
      </c>
      <c r="H27" s="55"/>
      <c r="I27" s="55"/>
      <c r="J27" s="62"/>
      <c r="L27" s="159"/>
      <c r="M27" s="63"/>
      <c r="N27" s="162"/>
      <c r="O27" s="162"/>
      <c r="P27" s="166"/>
      <c r="Q27" s="167"/>
      <c r="R27" s="168"/>
      <c r="S27" s="63"/>
      <c r="T27" s="63"/>
    </row>
    <row r="28" spans="2:20" ht="19.5" customHeight="1" x14ac:dyDescent="0.15">
      <c r="B28" s="132"/>
      <c r="C28" s="170"/>
      <c r="D28" s="57" t="s">
        <v>39</v>
      </c>
      <c r="E28" s="58"/>
      <c r="F28" s="59" t="s">
        <v>36</v>
      </c>
      <c r="G28" s="60" t="s">
        <v>34</v>
      </c>
      <c r="H28" s="64"/>
      <c r="I28" s="64"/>
      <c r="J28" s="62"/>
      <c r="L28" s="159"/>
      <c r="M28" s="63"/>
      <c r="N28" s="172" t="s">
        <v>48</v>
      </c>
      <c r="O28" s="159" t="s">
        <v>49</v>
      </c>
      <c r="P28" s="152"/>
      <c r="Q28" s="153"/>
      <c r="R28" s="154"/>
      <c r="S28" s="63"/>
      <c r="T28" s="63"/>
    </row>
    <row r="29" spans="2:20" ht="19.5" customHeight="1" thickBot="1" x14ac:dyDescent="0.2">
      <c r="B29" s="133"/>
      <c r="C29" s="171"/>
      <c r="D29" s="65" t="s">
        <v>40</v>
      </c>
      <c r="E29" s="66"/>
      <c r="F29" s="67" t="s">
        <v>36</v>
      </c>
      <c r="G29" s="68" t="s">
        <v>34</v>
      </c>
      <c r="H29" s="69"/>
      <c r="I29" s="70"/>
      <c r="J29" s="71"/>
      <c r="L29" s="160"/>
      <c r="M29" s="72"/>
      <c r="N29" s="160"/>
      <c r="O29" s="160"/>
      <c r="P29" s="155"/>
      <c r="Q29" s="156"/>
      <c r="R29" s="157"/>
      <c r="S29" s="72"/>
      <c r="T29" s="72"/>
    </row>
    <row r="30" spans="2:20" ht="19.5" customHeight="1" x14ac:dyDescent="0.15"/>
  </sheetData>
  <mergeCells count="26">
    <mergeCell ref="P28:R29"/>
    <mergeCell ref="L25:L29"/>
    <mergeCell ref="M25:O25"/>
    <mergeCell ref="P25:R25"/>
    <mergeCell ref="B26:B29"/>
    <mergeCell ref="N26:N27"/>
    <mergeCell ref="O26:O27"/>
    <mergeCell ref="P26:R27"/>
    <mergeCell ref="C27:C29"/>
    <mergeCell ref="N28:N29"/>
    <mergeCell ref="O28:O29"/>
    <mergeCell ref="B19:B24"/>
    <mergeCell ref="C19:C22"/>
    <mergeCell ref="D19:E19"/>
    <mergeCell ref="F19:H19"/>
    <mergeCell ref="C23:C26"/>
    <mergeCell ref="D23:E23"/>
    <mergeCell ref="H23:J23"/>
    <mergeCell ref="D24:E24"/>
    <mergeCell ref="B2:T2"/>
    <mergeCell ref="B6:B7"/>
    <mergeCell ref="B8:B12"/>
    <mergeCell ref="B13:B15"/>
    <mergeCell ref="C13:D13"/>
    <mergeCell ref="C14:D18"/>
    <mergeCell ref="B16:B18"/>
  </mergeCells>
  <phoneticPr fontId="4"/>
  <pageMargins left="0.25" right="0.25" top="0.75" bottom="0.75" header="0.3" footer="0.3"/>
  <pageSetup paperSize="9" scale="91" fitToWidth="0" orientation="landscape" r:id="rId1"/>
  <headerFooter>
    <oddFooter>&amp;R(株)ＡＢＣドライバーズ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32"/>
  <sheetViews>
    <sheetView zoomScaleNormal="100" workbookViewId="0">
      <selection activeCell="C6" sqref="C6"/>
    </sheetView>
  </sheetViews>
  <sheetFormatPr defaultColWidth="9" defaultRowHeight="16.5" x14ac:dyDescent="0.15"/>
  <cols>
    <col min="1" max="1" width="3.625" style="1" customWidth="1"/>
    <col min="2" max="2" width="15.625" style="1" customWidth="1"/>
    <col min="3" max="10" width="9" style="1"/>
    <col min="11" max="11" width="4.375" style="1" customWidth="1"/>
    <col min="12" max="12" width="6.375" style="1" customWidth="1"/>
    <col min="13" max="13" width="6.5" style="1" customWidth="1"/>
    <col min="14" max="15" width="3.125" style="1" customWidth="1"/>
    <col min="16" max="18" width="6.625" style="1" customWidth="1"/>
    <col min="19" max="16384" width="9" style="1"/>
  </cols>
  <sheetData>
    <row r="1" spans="2:20" ht="19.5" customHeight="1" x14ac:dyDescent="0.15"/>
    <row r="2" spans="2:20" ht="19.5" customHeight="1" x14ac:dyDescent="0.15"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2:20" ht="9" customHeight="1" x14ac:dyDescent="0.15">
      <c r="B3" s="2"/>
      <c r="C3" s="2"/>
      <c r="D3" s="2"/>
      <c r="E3" s="2"/>
      <c r="F3" s="2"/>
      <c r="G3" s="2"/>
      <c r="H3" s="2"/>
      <c r="I3" s="2"/>
      <c r="J3" s="2"/>
    </row>
    <row r="4" spans="2:20" ht="19.5" customHeight="1" x14ac:dyDescent="0.15">
      <c r="B4" s="3" t="s">
        <v>108</v>
      </c>
      <c r="C4" s="2"/>
      <c r="D4" s="2"/>
      <c r="E4" s="2"/>
      <c r="F4" s="2"/>
      <c r="G4" s="2"/>
      <c r="H4" s="2"/>
      <c r="I4" s="2"/>
      <c r="J4" s="2"/>
    </row>
    <row r="5" spans="2:20" ht="5.25" customHeight="1" thickBot="1" x14ac:dyDescent="0.2"/>
    <row r="6" spans="2:20" ht="19.5" customHeight="1" thickBot="1" x14ac:dyDescent="0.2">
      <c r="B6" s="4" t="s">
        <v>50</v>
      </c>
      <c r="C6" s="5" t="s">
        <v>1</v>
      </c>
      <c r="D6" s="6"/>
      <c r="E6" s="6"/>
      <c r="F6" s="6"/>
      <c r="G6" s="6"/>
      <c r="H6" s="6"/>
      <c r="I6" s="6"/>
      <c r="J6" s="7"/>
      <c r="L6" s="73" t="s">
        <v>106</v>
      </c>
      <c r="M6" s="8"/>
      <c r="N6" s="8"/>
      <c r="O6" s="8"/>
      <c r="P6" s="8"/>
      <c r="Q6" s="8"/>
      <c r="R6" s="8"/>
      <c r="S6" s="8"/>
      <c r="T6" s="9"/>
    </row>
    <row r="7" spans="2:20" ht="19.5" customHeight="1" thickBot="1" x14ac:dyDescent="0.2">
      <c r="B7" s="4" t="s">
        <v>2</v>
      </c>
      <c r="C7" s="5"/>
      <c r="D7" s="6"/>
      <c r="E7" s="6"/>
      <c r="F7" s="6"/>
      <c r="G7" s="6"/>
      <c r="H7" s="6"/>
      <c r="I7" s="6"/>
      <c r="J7" s="7"/>
      <c r="L7" s="10"/>
      <c r="M7" s="11"/>
      <c r="N7" s="11"/>
      <c r="O7" s="11"/>
      <c r="P7" s="11"/>
      <c r="Q7" s="11"/>
      <c r="R7" s="11"/>
      <c r="S7" s="11"/>
      <c r="T7" s="12"/>
    </row>
    <row r="8" spans="2:20" ht="14.25" customHeight="1" x14ac:dyDescent="0.15">
      <c r="B8" s="118" t="s">
        <v>3</v>
      </c>
      <c r="C8" s="13"/>
      <c r="D8" s="14"/>
      <c r="E8" s="14"/>
      <c r="F8" s="14"/>
      <c r="G8" s="14"/>
      <c r="H8" s="14"/>
      <c r="I8" s="14"/>
      <c r="J8" s="15"/>
      <c r="L8" s="10"/>
      <c r="M8" s="11"/>
      <c r="N8" s="11"/>
      <c r="O8" s="11"/>
      <c r="P8" s="11"/>
      <c r="Q8" s="11"/>
      <c r="R8" s="11"/>
      <c r="S8" s="11"/>
      <c r="T8" s="12"/>
    </row>
    <row r="9" spans="2:20" ht="38.25" customHeight="1" thickBot="1" x14ac:dyDescent="0.2">
      <c r="B9" s="119"/>
      <c r="C9" s="16"/>
      <c r="D9" s="17"/>
      <c r="E9" s="18"/>
      <c r="F9" s="18"/>
      <c r="G9" s="18"/>
      <c r="H9" s="18"/>
      <c r="I9" s="19" t="s">
        <v>4</v>
      </c>
      <c r="J9" s="20"/>
      <c r="L9" s="10"/>
      <c r="M9" s="11"/>
      <c r="N9" s="11"/>
      <c r="O9" s="11"/>
      <c r="P9" s="11"/>
      <c r="Q9" s="11"/>
      <c r="R9" s="11"/>
      <c r="S9" s="11"/>
      <c r="T9" s="12"/>
    </row>
    <row r="10" spans="2:20" ht="19.5" customHeight="1" x14ac:dyDescent="0.15">
      <c r="B10" s="118" t="s">
        <v>5</v>
      </c>
      <c r="C10" s="21" t="s">
        <v>6</v>
      </c>
      <c r="D10" s="22"/>
      <c r="E10" s="22"/>
      <c r="F10" s="22"/>
      <c r="G10" s="22"/>
      <c r="H10" s="22"/>
      <c r="I10" s="22"/>
      <c r="J10" s="23"/>
      <c r="L10" s="10"/>
      <c r="M10" s="11"/>
      <c r="N10" s="11"/>
      <c r="O10" s="11"/>
      <c r="P10" s="11"/>
      <c r="Q10" s="11"/>
      <c r="R10" s="11"/>
      <c r="S10" s="11"/>
      <c r="T10" s="12"/>
    </row>
    <row r="11" spans="2:20" ht="19.5" customHeight="1" x14ac:dyDescent="0.15">
      <c r="B11" s="120"/>
      <c r="C11" s="24"/>
      <c r="D11" s="25"/>
      <c r="E11" s="25"/>
      <c r="F11" s="25"/>
      <c r="G11" s="25"/>
      <c r="H11" s="25"/>
      <c r="I11" s="25"/>
      <c r="J11" s="26"/>
      <c r="L11" s="10"/>
      <c r="M11" s="11"/>
      <c r="N11" s="11"/>
      <c r="O11" s="11"/>
      <c r="P11" s="11"/>
      <c r="Q11" s="11"/>
      <c r="R11" s="11"/>
      <c r="S11" s="11"/>
      <c r="T11" s="12"/>
    </row>
    <row r="12" spans="2:20" ht="37.5" customHeight="1" x14ac:dyDescent="0.15">
      <c r="B12" s="120"/>
      <c r="C12" s="27"/>
      <c r="D12" s="28"/>
      <c r="E12" s="29" t="s">
        <v>7</v>
      </c>
      <c r="F12" s="28"/>
      <c r="G12" s="28"/>
      <c r="H12" s="28"/>
      <c r="I12" s="28"/>
      <c r="J12" s="30"/>
      <c r="L12" s="10"/>
      <c r="M12" s="11"/>
      <c r="N12" s="11"/>
      <c r="O12" s="11"/>
      <c r="P12" s="11"/>
      <c r="Q12" s="11"/>
      <c r="R12" s="11"/>
      <c r="S12" s="11"/>
      <c r="T12" s="12"/>
    </row>
    <row r="13" spans="2:20" ht="19.5" customHeight="1" x14ac:dyDescent="0.15">
      <c r="B13" s="120"/>
      <c r="C13" s="24"/>
      <c r="D13" s="25"/>
      <c r="E13" s="25"/>
      <c r="F13" s="25"/>
      <c r="G13" s="25"/>
      <c r="H13" s="25"/>
      <c r="I13" s="25"/>
      <c r="J13" s="26"/>
      <c r="L13" s="10"/>
      <c r="M13" s="11"/>
      <c r="N13" s="11"/>
      <c r="O13" s="11"/>
      <c r="P13" s="11"/>
      <c r="Q13" s="11"/>
      <c r="R13" s="11"/>
      <c r="S13" s="11"/>
      <c r="T13" s="12"/>
    </row>
    <row r="14" spans="2:20" ht="37.5" customHeight="1" thickBot="1" x14ac:dyDescent="0.2">
      <c r="B14" s="121"/>
      <c r="C14" s="16"/>
      <c r="D14" s="18"/>
      <c r="E14" s="18"/>
      <c r="F14" s="18"/>
      <c r="G14" s="18"/>
      <c r="H14" s="18"/>
      <c r="I14" s="18"/>
      <c r="J14" s="20"/>
      <c r="L14" s="10"/>
      <c r="M14" s="11"/>
      <c r="N14" s="11"/>
      <c r="O14" s="11"/>
      <c r="P14" s="11"/>
      <c r="Q14" s="11"/>
      <c r="R14" s="11"/>
      <c r="S14" s="11"/>
      <c r="T14" s="12"/>
    </row>
    <row r="15" spans="2:20" ht="15" customHeight="1" x14ac:dyDescent="0.15">
      <c r="B15" s="122" t="s">
        <v>8</v>
      </c>
      <c r="C15" s="124" t="s">
        <v>9</v>
      </c>
      <c r="D15" s="125"/>
      <c r="E15" s="31"/>
      <c r="F15" s="8"/>
      <c r="G15" s="8"/>
      <c r="H15" s="8"/>
      <c r="I15" s="8"/>
      <c r="J15" s="9"/>
      <c r="L15" s="10"/>
      <c r="M15" s="11"/>
      <c r="N15" s="11"/>
      <c r="O15" s="11"/>
      <c r="P15" s="11"/>
      <c r="Q15" s="11"/>
      <c r="R15" s="11"/>
      <c r="S15" s="11"/>
      <c r="T15" s="12"/>
    </row>
    <row r="16" spans="2:20" ht="15" customHeight="1" x14ac:dyDescent="0.15">
      <c r="B16" s="123"/>
      <c r="C16" s="126" t="s">
        <v>10</v>
      </c>
      <c r="D16" s="127"/>
      <c r="E16" s="32" t="s">
        <v>11</v>
      </c>
      <c r="F16" s="33"/>
      <c r="G16" s="33"/>
      <c r="H16" s="33"/>
      <c r="I16" s="33"/>
      <c r="J16" s="34"/>
      <c r="L16" s="10"/>
      <c r="M16" s="11"/>
      <c r="N16" s="11"/>
      <c r="O16" s="11"/>
      <c r="P16" s="11"/>
      <c r="Q16" s="11"/>
      <c r="R16" s="11"/>
      <c r="S16" s="11"/>
      <c r="T16" s="12"/>
    </row>
    <row r="17" spans="2:20" ht="15" customHeight="1" x14ac:dyDescent="0.15">
      <c r="B17" s="123"/>
      <c r="C17" s="128"/>
      <c r="D17" s="129"/>
      <c r="E17" s="32" t="s">
        <v>12</v>
      </c>
      <c r="F17" s="33"/>
      <c r="G17" s="33"/>
      <c r="H17" s="33"/>
      <c r="I17" s="33"/>
      <c r="J17" s="34"/>
      <c r="L17" s="10"/>
      <c r="M17" s="11"/>
      <c r="N17" s="11"/>
      <c r="O17" s="11"/>
      <c r="P17" s="11"/>
      <c r="Q17" s="11"/>
      <c r="R17" s="11"/>
      <c r="S17" s="11"/>
      <c r="T17" s="12"/>
    </row>
    <row r="18" spans="2:20" ht="15" customHeight="1" x14ac:dyDescent="0.15">
      <c r="B18" s="132" t="s">
        <v>13</v>
      </c>
      <c r="C18" s="128"/>
      <c r="D18" s="129"/>
      <c r="E18" s="32" t="s">
        <v>14</v>
      </c>
      <c r="F18" s="33"/>
      <c r="G18" s="33"/>
      <c r="H18" s="33"/>
      <c r="I18" s="33"/>
      <c r="J18" s="34"/>
      <c r="L18" s="10"/>
      <c r="M18" s="11"/>
      <c r="N18" s="11"/>
      <c r="O18" s="11"/>
      <c r="P18" s="11"/>
      <c r="Q18" s="11"/>
      <c r="R18" s="11"/>
      <c r="S18" s="11"/>
      <c r="T18" s="12"/>
    </row>
    <row r="19" spans="2:20" ht="15" customHeight="1" x14ac:dyDescent="0.15">
      <c r="B19" s="132"/>
      <c r="C19" s="128"/>
      <c r="D19" s="129"/>
      <c r="E19" s="32" t="s">
        <v>15</v>
      </c>
      <c r="F19" s="33"/>
      <c r="G19" s="33"/>
      <c r="H19" s="33"/>
      <c r="I19" s="33"/>
      <c r="J19" s="34"/>
      <c r="L19" s="10"/>
      <c r="M19" s="11"/>
      <c r="N19" s="11"/>
      <c r="O19" s="11"/>
      <c r="P19" s="11"/>
      <c r="Q19" s="11"/>
      <c r="R19" s="11"/>
      <c r="S19" s="11"/>
      <c r="T19" s="12"/>
    </row>
    <row r="20" spans="2:20" ht="15" customHeight="1" thickBot="1" x14ac:dyDescent="0.2">
      <c r="B20" s="133"/>
      <c r="C20" s="130"/>
      <c r="D20" s="131"/>
      <c r="E20" s="35" t="s">
        <v>51</v>
      </c>
      <c r="F20" s="11"/>
      <c r="G20" s="11"/>
      <c r="H20" s="11"/>
      <c r="I20" s="18"/>
      <c r="J20" s="20"/>
      <c r="L20" s="10"/>
      <c r="M20" s="11"/>
      <c r="N20" s="11"/>
      <c r="O20" s="11"/>
      <c r="P20" s="11"/>
      <c r="Q20" s="11"/>
      <c r="R20" s="11"/>
      <c r="S20" s="11"/>
      <c r="T20" s="12"/>
    </row>
    <row r="21" spans="2:20" ht="19.5" customHeight="1" x14ac:dyDescent="0.15">
      <c r="B21" s="134" t="s">
        <v>16</v>
      </c>
      <c r="C21" s="136" t="s">
        <v>17</v>
      </c>
      <c r="D21" s="139" t="s">
        <v>18</v>
      </c>
      <c r="E21" s="140"/>
      <c r="F21" s="139" t="s">
        <v>19</v>
      </c>
      <c r="G21" s="141"/>
      <c r="H21" s="140"/>
      <c r="I21" s="36" t="s">
        <v>20</v>
      </c>
      <c r="J21" s="37" t="s">
        <v>21</v>
      </c>
      <c r="L21" s="10"/>
      <c r="M21" s="11"/>
      <c r="N21" s="11"/>
      <c r="O21" s="11"/>
      <c r="P21" s="11"/>
      <c r="Q21" s="11"/>
      <c r="R21" s="11"/>
      <c r="S21" s="11"/>
      <c r="T21" s="12"/>
    </row>
    <row r="22" spans="2:20" ht="19.5" customHeight="1" x14ac:dyDescent="0.15">
      <c r="B22" s="135"/>
      <c r="C22" s="137"/>
      <c r="D22" s="32"/>
      <c r="E22" s="33"/>
      <c r="F22" s="38"/>
      <c r="G22" s="39" t="s">
        <v>22</v>
      </c>
      <c r="H22" s="40"/>
      <c r="I22" s="41" t="s">
        <v>23</v>
      </c>
      <c r="J22" s="42" t="s">
        <v>24</v>
      </c>
      <c r="L22" s="10"/>
      <c r="M22" s="11"/>
      <c r="N22" s="11"/>
      <c r="O22" s="11"/>
      <c r="P22" s="11"/>
      <c r="Q22" s="11"/>
      <c r="R22" s="11"/>
      <c r="S22" s="11"/>
      <c r="T22" s="12"/>
    </row>
    <row r="23" spans="2:20" ht="19.5" customHeight="1" x14ac:dyDescent="0.15">
      <c r="B23" s="135"/>
      <c r="C23" s="137"/>
      <c r="D23" s="32"/>
      <c r="E23" s="33"/>
      <c r="F23" s="38"/>
      <c r="G23" s="39" t="s">
        <v>22</v>
      </c>
      <c r="H23" s="40"/>
      <c r="I23" s="41" t="s">
        <v>23</v>
      </c>
      <c r="J23" s="42" t="s">
        <v>24</v>
      </c>
      <c r="L23" s="10"/>
      <c r="M23" s="11"/>
      <c r="N23" s="11"/>
      <c r="O23" s="11"/>
      <c r="P23" s="11"/>
      <c r="Q23" s="11"/>
      <c r="R23" s="11"/>
      <c r="S23" s="11"/>
      <c r="T23" s="12"/>
    </row>
    <row r="24" spans="2:20" ht="19.5" customHeight="1" x14ac:dyDescent="0.15">
      <c r="B24" s="135"/>
      <c r="C24" s="138"/>
      <c r="D24" s="32"/>
      <c r="E24" s="33"/>
      <c r="F24" s="38"/>
      <c r="G24" s="39" t="s">
        <v>22</v>
      </c>
      <c r="H24" s="40"/>
      <c r="I24" s="41" t="s">
        <v>23</v>
      </c>
      <c r="J24" s="42" t="s">
        <v>24</v>
      </c>
      <c r="L24" s="10"/>
      <c r="M24" s="11"/>
      <c r="N24" s="11"/>
      <c r="O24" s="11"/>
      <c r="P24" s="11"/>
      <c r="Q24" s="11"/>
      <c r="R24" s="11"/>
      <c r="S24" s="11"/>
      <c r="T24" s="12"/>
    </row>
    <row r="25" spans="2:20" ht="19.5" customHeight="1" thickBot="1" x14ac:dyDescent="0.2">
      <c r="B25" s="135"/>
      <c r="C25" s="142" t="s">
        <v>105</v>
      </c>
      <c r="D25" s="145" t="s">
        <v>103</v>
      </c>
      <c r="E25" s="146"/>
      <c r="F25" s="43" t="s">
        <v>25</v>
      </c>
      <c r="G25" s="44" t="s">
        <v>26</v>
      </c>
      <c r="H25" s="147" t="s">
        <v>27</v>
      </c>
      <c r="I25" s="148"/>
      <c r="J25" s="149"/>
      <c r="L25" s="111"/>
      <c r="M25" s="112"/>
      <c r="N25" s="112"/>
      <c r="O25" s="112"/>
      <c r="P25" s="112"/>
      <c r="Q25" s="112"/>
      <c r="R25" s="112"/>
      <c r="S25" s="112"/>
      <c r="T25" s="113"/>
    </row>
    <row r="26" spans="2:20" ht="19.5" customHeight="1" x14ac:dyDescent="0.15">
      <c r="B26" s="135"/>
      <c r="C26" s="143"/>
      <c r="D26" s="150" t="s">
        <v>104</v>
      </c>
      <c r="E26" s="151"/>
      <c r="F26" s="45" t="s">
        <v>28</v>
      </c>
      <c r="G26" s="46" t="s">
        <v>29</v>
      </c>
      <c r="H26" s="47" t="s">
        <v>30</v>
      </c>
      <c r="I26" s="48" t="s">
        <v>31</v>
      </c>
      <c r="J26" s="49" t="s">
        <v>32</v>
      </c>
    </row>
    <row r="27" spans="2:20" ht="19.5" customHeight="1" x14ac:dyDescent="0.3">
      <c r="B27" s="50"/>
      <c r="C27" s="143"/>
      <c r="D27" s="51" t="s">
        <v>101</v>
      </c>
      <c r="E27" s="52"/>
      <c r="F27" s="53" t="s">
        <v>33</v>
      </c>
      <c r="G27" s="54" t="s">
        <v>34</v>
      </c>
      <c r="H27" s="55"/>
      <c r="I27" s="55"/>
      <c r="J27" s="56"/>
      <c r="L27" s="158" t="s">
        <v>41</v>
      </c>
      <c r="M27" s="147" t="s">
        <v>42</v>
      </c>
      <c r="N27" s="148"/>
      <c r="O27" s="161"/>
      <c r="P27" s="147" t="s">
        <v>43</v>
      </c>
      <c r="Q27" s="148"/>
      <c r="R27" s="161"/>
      <c r="S27" s="48" t="s">
        <v>44</v>
      </c>
      <c r="T27" s="48" t="s">
        <v>45</v>
      </c>
    </row>
    <row r="28" spans="2:20" ht="19.5" customHeight="1" x14ac:dyDescent="0.15">
      <c r="B28" s="132" t="s">
        <v>35</v>
      </c>
      <c r="C28" s="144"/>
      <c r="D28" s="57" t="s">
        <v>102</v>
      </c>
      <c r="E28" s="58"/>
      <c r="F28" s="59" t="s">
        <v>36</v>
      </c>
      <c r="G28" s="109"/>
      <c r="H28" s="110"/>
      <c r="I28" s="110"/>
      <c r="J28" s="62"/>
      <c r="L28" s="159"/>
      <c r="M28" s="61"/>
      <c r="N28" s="158" t="s">
        <v>46</v>
      </c>
      <c r="O28" s="158" t="s">
        <v>47</v>
      </c>
      <c r="P28" s="163"/>
      <c r="Q28" s="164"/>
      <c r="R28" s="165"/>
      <c r="S28" s="61"/>
      <c r="T28" s="61"/>
    </row>
    <row r="29" spans="2:20" ht="19.5" customHeight="1" x14ac:dyDescent="0.15">
      <c r="B29" s="132"/>
      <c r="C29" s="169" t="s">
        <v>37</v>
      </c>
      <c r="D29" s="57" t="s">
        <v>38</v>
      </c>
      <c r="E29" s="58"/>
      <c r="F29" s="59" t="s">
        <v>36</v>
      </c>
      <c r="G29" s="60" t="s">
        <v>34</v>
      </c>
      <c r="H29" s="55"/>
      <c r="I29" s="55"/>
      <c r="J29" s="62"/>
      <c r="L29" s="159"/>
      <c r="M29" s="63"/>
      <c r="N29" s="162"/>
      <c r="O29" s="162"/>
      <c r="P29" s="166"/>
      <c r="Q29" s="167"/>
      <c r="R29" s="168"/>
      <c r="S29" s="63"/>
      <c r="T29" s="63"/>
    </row>
    <row r="30" spans="2:20" ht="19.5" customHeight="1" x14ac:dyDescent="0.15">
      <c r="B30" s="132"/>
      <c r="C30" s="170"/>
      <c r="D30" s="57" t="s">
        <v>39</v>
      </c>
      <c r="E30" s="58"/>
      <c r="F30" s="59" t="s">
        <v>36</v>
      </c>
      <c r="G30" s="60" t="s">
        <v>34</v>
      </c>
      <c r="H30" s="64"/>
      <c r="I30" s="64"/>
      <c r="J30" s="62"/>
      <c r="L30" s="159"/>
      <c r="M30" s="63"/>
      <c r="N30" s="172" t="s">
        <v>48</v>
      </c>
      <c r="O30" s="159" t="s">
        <v>49</v>
      </c>
      <c r="P30" s="152"/>
      <c r="Q30" s="153"/>
      <c r="R30" s="154"/>
      <c r="S30" s="63"/>
      <c r="T30" s="63"/>
    </row>
    <row r="31" spans="2:20" ht="19.5" customHeight="1" thickBot="1" x14ac:dyDescent="0.2">
      <c r="B31" s="133"/>
      <c r="C31" s="171"/>
      <c r="D31" s="65" t="s">
        <v>40</v>
      </c>
      <c r="E31" s="66"/>
      <c r="F31" s="67" t="s">
        <v>36</v>
      </c>
      <c r="G31" s="68" t="s">
        <v>34</v>
      </c>
      <c r="H31" s="69"/>
      <c r="I31" s="70"/>
      <c r="J31" s="71"/>
      <c r="L31" s="160"/>
      <c r="M31" s="72"/>
      <c r="N31" s="160"/>
      <c r="O31" s="160"/>
      <c r="P31" s="155"/>
      <c r="Q31" s="156"/>
      <c r="R31" s="157"/>
      <c r="S31" s="72"/>
      <c r="T31" s="72"/>
    </row>
    <row r="32" spans="2:20" ht="19.5" customHeight="1" x14ac:dyDescent="0.15"/>
  </sheetData>
  <mergeCells count="26">
    <mergeCell ref="B2:T2"/>
    <mergeCell ref="B8:B9"/>
    <mergeCell ref="B10:B14"/>
    <mergeCell ref="B15:B17"/>
    <mergeCell ref="C15:D15"/>
    <mergeCell ref="C16:D20"/>
    <mergeCell ref="B18:B20"/>
    <mergeCell ref="B21:B26"/>
    <mergeCell ref="C21:C24"/>
    <mergeCell ref="D21:E21"/>
    <mergeCell ref="F21:H21"/>
    <mergeCell ref="C25:C28"/>
    <mergeCell ref="H25:J25"/>
    <mergeCell ref="B28:B31"/>
    <mergeCell ref="C29:C31"/>
    <mergeCell ref="D26:E26"/>
    <mergeCell ref="D25:E25"/>
    <mergeCell ref="L27:L31"/>
    <mergeCell ref="M27:O27"/>
    <mergeCell ref="P27:R27"/>
    <mergeCell ref="N28:N29"/>
    <mergeCell ref="O28:O29"/>
    <mergeCell ref="P28:R29"/>
    <mergeCell ref="N30:N31"/>
    <mergeCell ref="O30:O31"/>
    <mergeCell ref="P30:R31"/>
  </mergeCells>
  <phoneticPr fontId="4"/>
  <pageMargins left="0.25" right="0.25" top="0.75" bottom="0.75" header="0.3" footer="0.3"/>
  <pageSetup paperSize="9" scale="92" orientation="landscape" horizontalDpi="4294967293" verticalDpi="1200" r:id="rId1"/>
  <headerFooter>
    <oddFooter>&amp;R(株)ＡＢＣドライバーズ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80"/>
  <sheetViews>
    <sheetView topLeftCell="V1" zoomScaleNormal="100" workbookViewId="0">
      <selection activeCell="AR12" sqref="AR12"/>
    </sheetView>
  </sheetViews>
  <sheetFormatPr defaultRowHeight="16.5" x14ac:dyDescent="0.15"/>
  <cols>
    <col min="1" max="1" width="1.625" style="75" hidden="1" customWidth="1"/>
    <col min="2" max="2" width="5.625" style="75" hidden="1" customWidth="1"/>
    <col min="3" max="3" width="3.375" style="75" hidden="1" customWidth="1"/>
    <col min="4" max="4" width="0" style="75" hidden="1" customWidth="1"/>
    <col min="5" max="5" width="5.625" style="75" hidden="1" customWidth="1"/>
    <col min="6" max="6" width="3.375" style="75" hidden="1" customWidth="1"/>
    <col min="7" max="7" width="0" style="75" hidden="1" customWidth="1"/>
    <col min="8" max="8" width="5.625" style="75" hidden="1" customWidth="1"/>
    <col min="9" max="9" width="3.375" style="75" hidden="1" customWidth="1"/>
    <col min="10" max="10" width="0" style="75" hidden="1" customWidth="1"/>
    <col min="11" max="11" width="5.625" style="75" hidden="1" customWidth="1"/>
    <col min="12" max="12" width="3.375" style="75" hidden="1" customWidth="1"/>
    <col min="13" max="13" width="0" style="75" hidden="1" customWidth="1"/>
    <col min="14" max="14" width="5.625" style="75" hidden="1" customWidth="1"/>
    <col min="15" max="15" width="3.375" style="75" hidden="1" customWidth="1"/>
    <col min="16" max="16" width="0" style="75" hidden="1" customWidth="1"/>
    <col min="17" max="17" width="5.625" style="75" hidden="1" customWidth="1"/>
    <col min="18" max="18" width="3.375" style="75" hidden="1" customWidth="1"/>
    <col min="19" max="19" width="0" style="75" hidden="1" customWidth="1"/>
    <col min="20" max="21" width="1.625" style="75" hidden="1" customWidth="1"/>
    <col min="22" max="22" width="5.625" style="75" customWidth="1"/>
    <col min="23" max="23" width="3.375" style="75" bestFit="1" customWidth="1"/>
    <col min="24" max="24" width="9.5" style="75" bestFit="1" customWidth="1"/>
    <col min="25" max="25" width="5.625" style="75" customWidth="1"/>
    <col min="26" max="26" width="3.375" style="75" bestFit="1" customWidth="1"/>
    <col min="27" max="27" width="10.5" style="75" bestFit="1" customWidth="1"/>
    <col min="28" max="28" width="5.625" style="75" customWidth="1"/>
    <col min="29" max="29" width="3.375" style="75" bestFit="1" customWidth="1"/>
    <col min="30" max="30" width="9.5" style="75" bestFit="1" customWidth="1"/>
    <col min="31" max="31" width="5.625" style="75" customWidth="1"/>
    <col min="32" max="32" width="3.375" style="75" bestFit="1" customWidth="1"/>
    <col min="33" max="33" width="9.5" style="75" bestFit="1" customWidth="1"/>
    <col min="34" max="34" width="5.625" style="75" customWidth="1"/>
    <col min="35" max="35" width="3.375" style="75" bestFit="1" customWidth="1"/>
    <col min="36" max="36" width="9.5" style="75" bestFit="1" customWidth="1"/>
    <col min="37" max="37" width="5.625" style="75" customWidth="1"/>
    <col min="38" max="38" width="3.375" style="75" bestFit="1" customWidth="1"/>
    <col min="39" max="39" width="9.5" style="75" bestFit="1" customWidth="1"/>
    <col min="40" max="40" width="1.625" style="75" customWidth="1"/>
    <col min="41" max="276" width="9" style="75"/>
    <col min="277" max="277" width="1.625" style="75" customWidth="1"/>
    <col min="278" max="278" width="5.625" style="75" customWidth="1"/>
    <col min="279" max="279" width="3.375" style="75" bestFit="1" customWidth="1"/>
    <col min="280" max="280" width="9" style="75"/>
    <col min="281" max="281" width="5.625" style="75" customWidth="1"/>
    <col min="282" max="282" width="3.375" style="75" bestFit="1" customWidth="1"/>
    <col min="283" max="283" width="9" style="75"/>
    <col min="284" max="284" width="5.625" style="75" customWidth="1"/>
    <col min="285" max="285" width="3.375" style="75" bestFit="1" customWidth="1"/>
    <col min="286" max="286" width="9" style="75"/>
    <col min="287" max="287" width="5.625" style="75" customWidth="1"/>
    <col min="288" max="288" width="3.375" style="75" bestFit="1" customWidth="1"/>
    <col min="289" max="289" width="9" style="75"/>
    <col min="290" max="290" width="5.625" style="75" customWidth="1"/>
    <col min="291" max="291" width="3.375" style="75" bestFit="1" customWidth="1"/>
    <col min="292" max="292" width="9" style="75"/>
    <col min="293" max="293" width="5.625" style="75" customWidth="1"/>
    <col min="294" max="294" width="3.375" style="75" bestFit="1" customWidth="1"/>
    <col min="295" max="295" width="9" style="75"/>
    <col min="296" max="296" width="1.625" style="75" customWidth="1"/>
    <col min="297" max="532" width="9" style="75"/>
    <col min="533" max="533" width="1.625" style="75" customWidth="1"/>
    <col min="534" max="534" width="5.625" style="75" customWidth="1"/>
    <col min="535" max="535" width="3.375" style="75" bestFit="1" customWidth="1"/>
    <col min="536" max="536" width="9" style="75"/>
    <col min="537" max="537" width="5.625" style="75" customWidth="1"/>
    <col min="538" max="538" width="3.375" style="75" bestFit="1" customWidth="1"/>
    <col min="539" max="539" width="9" style="75"/>
    <col min="540" max="540" width="5.625" style="75" customWidth="1"/>
    <col min="541" max="541" width="3.375" style="75" bestFit="1" customWidth="1"/>
    <col min="542" max="542" width="9" style="75"/>
    <col min="543" max="543" width="5.625" style="75" customWidth="1"/>
    <col min="544" max="544" width="3.375" style="75" bestFit="1" customWidth="1"/>
    <col min="545" max="545" width="9" style="75"/>
    <col min="546" max="546" width="5.625" style="75" customWidth="1"/>
    <col min="547" max="547" width="3.375" style="75" bestFit="1" customWidth="1"/>
    <col min="548" max="548" width="9" style="75"/>
    <col min="549" max="549" width="5.625" style="75" customWidth="1"/>
    <col min="550" max="550" width="3.375" style="75" bestFit="1" customWidth="1"/>
    <col min="551" max="551" width="9" style="75"/>
    <col min="552" max="552" width="1.625" style="75" customWidth="1"/>
    <col min="553" max="788" width="9" style="75"/>
    <col min="789" max="789" width="1.625" style="75" customWidth="1"/>
    <col min="790" max="790" width="5.625" style="75" customWidth="1"/>
    <col min="791" max="791" width="3.375" style="75" bestFit="1" customWidth="1"/>
    <col min="792" max="792" width="9" style="75"/>
    <col min="793" max="793" width="5.625" style="75" customWidth="1"/>
    <col min="794" max="794" width="3.375" style="75" bestFit="1" customWidth="1"/>
    <col min="795" max="795" width="9" style="75"/>
    <col min="796" max="796" width="5.625" style="75" customWidth="1"/>
    <col min="797" max="797" width="3.375" style="75" bestFit="1" customWidth="1"/>
    <col min="798" max="798" width="9" style="75"/>
    <col min="799" max="799" width="5.625" style="75" customWidth="1"/>
    <col min="800" max="800" width="3.375" style="75" bestFit="1" customWidth="1"/>
    <col min="801" max="801" width="9" style="75"/>
    <col min="802" max="802" width="5.625" style="75" customWidth="1"/>
    <col min="803" max="803" width="3.375" style="75" bestFit="1" customWidth="1"/>
    <col min="804" max="804" width="9" style="75"/>
    <col min="805" max="805" width="5.625" style="75" customWidth="1"/>
    <col min="806" max="806" width="3.375" style="75" bestFit="1" customWidth="1"/>
    <col min="807" max="807" width="9" style="75"/>
    <col min="808" max="808" width="1.625" style="75" customWidth="1"/>
    <col min="809" max="1044" width="9" style="75"/>
    <col min="1045" max="1045" width="1.625" style="75" customWidth="1"/>
    <col min="1046" max="1046" width="5.625" style="75" customWidth="1"/>
    <col min="1047" max="1047" width="3.375" style="75" bestFit="1" customWidth="1"/>
    <col min="1048" max="1048" width="9" style="75"/>
    <col min="1049" max="1049" width="5.625" style="75" customWidth="1"/>
    <col min="1050" max="1050" width="3.375" style="75" bestFit="1" customWidth="1"/>
    <col min="1051" max="1051" width="9" style="75"/>
    <col min="1052" max="1052" width="5.625" style="75" customWidth="1"/>
    <col min="1053" max="1053" width="3.375" style="75" bestFit="1" customWidth="1"/>
    <col min="1054" max="1054" width="9" style="75"/>
    <col min="1055" max="1055" width="5.625" style="75" customWidth="1"/>
    <col min="1056" max="1056" width="3.375" style="75" bestFit="1" customWidth="1"/>
    <col min="1057" max="1057" width="9" style="75"/>
    <col min="1058" max="1058" width="5.625" style="75" customWidth="1"/>
    <col min="1059" max="1059" width="3.375" style="75" bestFit="1" customWidth="1"/>
    <col min="1060" max="1060" width="9" style="75"/>
    <col min="1061" max="1061" width="5.625" style="75" customWidth="1"/>
    <col min="1062" max="1062" width="3.375" style="75" bestFit="1" customWidth="1"/>
    <col min="1063" max="1063" width="9" style="75"/>
    <col min="1064" max="1064" width="1.625" style="75" customWidth="1"/>
    <col min="1065" max="1300" width="9" style="75"/>
    <col min="1301" max="1301" width="1.625" style="75" customWidth="1"/>
    <col min="1302" max="1302" width="5.625" style="75" customWidth="1"/>
    <col min="1303" max="1303" width="3.375" style="75" bestFit="1" customWidth="1"/>
    <col min="1304" max="1304" width="9" style="75"/>
    <col min="1305" max="1305" width="5.625" style="75" customWidth="1"/>
    <col min="1306" max="1306" width="3.375" style="75" bestFit="1" customWidth="1"/>
    <col min="1307" max="1307" width="9" style="75"/>
    <col min="1308" max="1308" width="5.625" style="75" customWidth="1"/>
    <col min="1309" max="1309" width="3.375" style="75" bestFit="1" customWidth="1"/>
    <col min="1310" max="1310" width="9" style="75"/>
    <col min="1311" max="1311" width="5.625" style="75" customWidth="1"/>
    <col min="1312" max="1312" width="3.375" style="75" bestFit="1" customWidth="1"/>
    <col min="1313" max="1313" width="9" style="75"/>
    <col min="1314" max="1314" width="5.625" style="75" customWidth="1"/>
    <col min="1315" max="1315" width="3.375" style="75" bestFit="1" customWidth="1"/>
    <col min="1316" max="1316" width="9" style="75"/>
    <col min="1317" max="1317" width="5.625" style="75" customWidth="1"/>
    <col min="1318" max="1318" width="3.375" style="75" bestFit="1" customWidth="1"/>
    <col min="1319" max="1319" width="9" style="75"/>
    <col min="1320" max="1320" width="1.625" style="75" customWidth="1"/>
    <col min="1321" max="1556" width="9" style="75"/>
    <col min="1557" max="1557" width="1.625" style="75" customWidth="1"/>
    <col min="1558" max="1558" width="5.625" style="75" customWidth="1"/>
    <col min="1559" max="1559" width="3.375" style="75" bestFit="1" customWidth="1"/>
    <col min="1560" max="1560" width="9" style="75"/>
    <col min="1561" max="1561" width="5.625" style="75" customWidth="1"/>
    <col min="1562" max="1562" width="3.375" style="75" bestFit="1" customWidth="1"/>
    <col min="1563" max="1563" width="9" style="75"/>
    <col min="1564" max="1564" width="5.625" style="75" customWidth="1"/>
    <col min="1565" max="1565" width="3.375" style="75" bestFit="1" customWidth="1"/>
    <col min="1566" max="1566" width="9" style="75"/>
    <col min="1567" max="1567" width="5.625" style="75" customWidth="1"/>
    <col min="1568" max="1568" width="3.375" style="75" bestFit="1" customWidth="1"/>
    <col min="1569" max="1569" width="9" style="75"/>
    <col min="1570" max="1570" width="5.625" style="75" customWidth="1"/>
    <col min="1571" max="1571" width="3.375" style="75" bestFit="1" customWidth="1"/>
    <col min="1572" max="1572" width="9" style="75"/>
    <col min="1573" max="1573" width="5.625" style="75" customWidth="1"/>
    <col min="1574" max="1574" width="3.375" style="75" bestFit="1" customWidth="1"/>
    <col min="1575" max="1575" width="9" style="75"/>
    <col min="1576" max="1576" width="1.625" style="75" customWidth="1"/>
    <col min="1577" max="1812" width="9" style="75"/>
    <col min="1813" max="1813" width="1.625" style="75" customWidth="1"/>
    <col min="1814" max="1814" width="5.625" style="75" customWidth="1"/>
    <col min="1815" max="1815" width="3.375" style="75" bestFit="1" customWidth="1"/>
    <col min="1816" max="1816" width="9" style="75"/>
    <col min="1817" max="1817" width="5.625" style="75" customWidth="1"/>
    <col min="1818" max="1818" width="3.375" style="75" bestFit="1" customWidth="1"/>
    <col min="1819" max="1819" width="9" style="75"/>
    <col min="1820" max="1820" width="5.625" style="75" customWidth="1"/>
    <col min="1821" max="1821" width="3.375" style="75" bestFit="1" customWidth="1"/>
    <col min="1822" max="1822" width="9" style="75"/>
    <col min="1823" max="1823" width="5.625" style="75" customWidth="1"/>
    <col min="1824" max="1824" width="3.375" style="75" bestFit="1" customWidth="1"/>
    <col min="1825" max="1825" width="9" style="75"/>
    <col min="1826" max="1826" width="5.625" style="75" customWidth="1"/>
    <col min="1827" max="1827" width="3.375" style="75" bestFit="1" customWidth="1"/>
    <col min="1828" max="1828" width="9" style="75"/>
    <col min="1829" max="1829" width="5.625" style="75" customWidth="1"/>
    <col min="1830" max="1830" width="3.375" style="75" bestFit="1" customWidth="1"/>
    <col min="1831" max="1831" width="9" style="75"/>
    <col min="1832" max="1832" width="1.625" style="75" customWidth="1"/>
    <col min="1833" max="2068" width="9" style="75"/>
    <col min="2069" max="2069" width="1.625" style="75" customWidth="1"/>
    <col min="2070" max="2070" width="5.625" style="75" customWidth="1"/>
    <col min="2071" max="2071" width="3.375" style="75" bestFit="1" customWidth="1"/>
    <col min="2072" max="2072" width="9" style="75"/>
    <col min="2073" max="2073" width="5.625" style="75" customWidth="1"/>
    <col min="2074" max="2074" width="3.375" style="75" bestFit="1" customWidth="1"/>
    <col min="2075" max="2075" width="9" style="75"/>
    <col min="2076" max="2076" width="5.625" style="75" customWidth="1"/>
    <col min="2077" max="2077" width="3.375" style="75" bestFit="1" customWidth="1"/>
    <col min="2078" max="2078" width="9" style="75"/>
    <col min="2079" max="2079" width="5.625" style="75" customWidth="1"/>
    <col min="2080" max="2080" width="3.375" style="75" bestFit="1" customWidth="1"/>
    <col min="2081" max="2081" width="9" style="75"/>
    <col min="2082" max="2082" width="5.625" style="75" customWidth="1"/>
    <col min="2083" max="2083" width="3.375" style="75" bestFit="1" customWidth="1"/>
    <col min="2084" max="2084" width="9" style="75"/>
    <col min="2085" max="2085" width="5.625" style="75" customWidth="1"/>
    <col min="2086" max="2086" width="3.375" style="75" bestFit="1" customWidth="1"/>
    <col min="2087" max="2087" width="9" style="75"/>
    <col min="2088" max="2088" width="1.625" style="75" customWidth="1"/>
    <col min="2089" max="2324" width="9" style="75"/>
    <col min="2325" max="2325" width="1.625" style="75" customWidth="1"/>
    <col min="2326" max="2326" width="5.625" style="75" customWidth="1"/>
    <col min="2327" max="2327" width="3.375" style="75" bestFit="1" customWidth="1"/>
    <col min="2328" max="2328" width="9" style="75"/>
    <col min="2329" max="2329" width="5.625" style="75" customWidth="1"/>
    <col min="2330" max="2330" width="3.375" style="75" bestFit="1" customWidth="1"/>
    <col min="2331" max="2331" width="9" style="75"/>
    <col min="2332" max="2332" width="5.625" style="75" customWidth="1"/>
    <col min="2333" max="2333" width="3.375" style="75" bestFit="1" customWidth="1"/>
    <col min="2334" max="2334" width="9" style="75"/>
    <col min="2335" max="2335" width="5.625" style="75" customWidth="1"/>
    <col min="2336" max="2336" width="3.375" style="75" bestFit="1" customWidth="1"/>
    <col min="2337" max="2337" width="9" style="75"/>
    <col min="2338" max="2338" width="5.625" style="75" customWidth="1"/>
    <col min="2339" max="2339" width="3.375" style="75" bestFit="1" customWidth="1"/>
    <col min="2340" max="2340" width="9" style="75"/>
    <col min="2341" max="2341" width="5.625" style="75" customWidth="1"/>
    <col min="2342" max="2342" width="3.375" style="75" bestFit="1" customWidth="1"/>
    <col min="2343" max="2343" width="9" style="75"/>
    <col min="2344" max="2344" width="1.625" style="75" customWidth="1"/>
    <col min="2345" max="2580" width="9" style="75"/>
    <col min="2581" max="2581" width="1.625" style="75" customWidth="1"/>
    <col min="2582" max="2582" width="5.625" style="75" customWidth="1"/>
    <col min="2583" max="2583" width="3.375" style="75" bestFit="1" customWidth="1"/>
    <col min="2584" max="2584" width="9" style="75"/>
    <col min="2585" max="2585" width="5.625" style="75" customWidth="1"/>
    <col min="2586" max="2586" width="3.375" style="75" bestFit="1" customWidth="1"/>
    <col min="2587" max="2587" width="9" style="75"/>
    <col min="2588" max="2588" width="5.625" style="75" customWidth="1"/>
    <col min="2589" max="2589" width="3.375" style="75" bestFit="1" customWidth="1"/>
    <col min="2590" max="2590" width="9" style="75"/>
    <col min="2591" max="2591" width="5.625" style="75" customWidth="1"/>
    <col min="2592" max="2592" width="3.375" style="75" bestFit="1" customWidth="1"/>
    <col min="2593" max="2593" width="9" style="75"/>
    <col min="2594" max="2594" width="5.625" style="75" customWidth="1"/>
    <col min="2595" max="2595" width="3.375" style="75" bestFit="1" customWidth="1"/>
    <col min="2596" max="2596" width="9" style="75"/>
    <col min="2597" max="2597" width="5.625" style="75" customWidth="1"/>
    <col min="2598" max="2598" width="3.375" style="75" bestFit="1" customWidth="1"/>
    <col min="2599" max="2599" width="9" style="75"/>
    <col min="2600" max="2600" width="1.625" style="75" customWidth="1"/>
    <col min="2601" max="2836" width="9" style="75"/>
    <col min="2837" max="2837" width="1.625" style="75" customWidth="1"/>
    <col min="2838" max="2838" width="5.625" style="75" customWidth="1"/>
    <col min="2839" max="2839" width="3.375" style="75" bestFit="1" customWidth="1"/>
    <col min="2840" max="2840" width="9" style="75"/>
    <col min="2841" max="2841" width="5.625" style="75" customWidth="1"/>
    <col min="2842" max="2842" width="3.375" style="75" bestFit="1" customWidth="1"/>
    <col min="2843" max="2843" width="9" style="75"/>
    <col min="2844" max="2844" width="5.625" style="75" customWidth="1"/>
    <col min="2845" max="2845" width="3.375" style="75" bestFit="1" customWidth="1"/>
    <col min="2846" max="2846" width="9" style="75"/>
    <col min="2847" max="2847" width="5.625" style="75" customWidth="1"/>
    <col min="2848" max="2848" width="3.375" style="75" bestFit="1" customWidth="1"/>
    <col min="2849" max="2849" width="9" style="75"/>
    <col min="2850" max="2850" width="5.625" style="75" customWidth="1"/>
    <col min="2851" max="2851" width="3.375" style="75" bestFit="1" customWidth="1"/>
    <col min="2852" max="2852" width="9" style="75"/>
    <col min="2853" max="2853" width="5.625" style="75" customWidth="1"/>
    <col min="2854" max="2854" width="3.375" style="75" bestFit="1" customWidth="1"/>
    <col min="2855" max="2855" width="9" style="75"/>
    <col min="2856" max="2856" width="1.625" style="75" customWidth="1"/>
    <col min="2857" max="3092" width="9" style="75"/>
    <col min="3093" max="3093" width="1.625" style="75" customWidth="1"/>
    <col min="3094" max="3094" width="5.625" style="75" customWidth="1"/>
    <col min="3095" max="3095" width="3.375" style="75" bestFit="1" customWidth="1"/>
    <col min="3096" max="3096" width="9" style="75"/>
    <col min="3097" max="3097" width="5.625" style="75" customWidth="1"/>
    <col min="3098" max="3098" width="3.375" style="75" bestFit="1" customWidth="1"/>
    <col min="3099" max="3099" width="9" style="75"/>
    <col min="3100" max="3100" width="5.625" style="75" customWidth="1"/>
    <col min="3101" max="3101" width="3.375" style="75" bestFit="1" customWidth="1"/>
    <col min="3102" max="3102" width="9" style="75"/>
    <col min="3103" max="3103" width="5.625" style="75" customWidth="1"/>
    <col min="3104" max="3104" width="3.375" style="75" bestFit="1" customWidth="1"/>
    <col min="3105" max="3105" width="9" style="75"/>
    <col min="3106" max="3106" width="5.625" style="75" customWidth="1"/>
    <col min="3107" max="3107" width="3.375" style="75" bestFit="1" customWidth="1"/>
    <col min="3108" max="3108" width="9" style="75"/>
    <col min="3109" max="3109" width="5.625" style="75" customWidth="1"/>
    <col min="3110" max="3110" width="3.375" style="75" bestFit="1" customWidth="1"/>
    <col min="3111" max="3111" width="9" style="75"/>
    <col min="3112" max="3112" width="1.625" style="75" customWidth="1"/>
    <col min="3113" max="3348" width="9" style="75"/>
    <col min="3349" max="3349" width="1.625" style="75" customWidth="1"/>
    <col min="3350" max="3350" width="5.625" style="75" customWidth="1"/>
    <col min="3351" max="3351" width="3.375" style="75" bestFit="1" customWidth="1"/>
    <col min="3352" max="3352" width="9" style="75"/>
    <col min="3353" max="3353" width="5.625" style="75" customWidth="1"/>
    <col min="3354" max="3354" width="3.375" style="75" bestFit="1" customWidth="1"/>
    <col min="3355" max="3355" width="9" style="75"/>
    <col min="3356" max="3356" width="5.625" style="75" customWidth="1"/>
    <col min="3357" max="3357" width="3.375" style="75" bestFit="1" customWidth="1"/>
    <col min="3358" max="3358" width="9" style="75"/>
    <col min="3359" max="3359" width="5.625" style="75" customWidth="1"/>
    <col min="3360" max="3360" width="3.375" style="75" bestFit="1" customWidth="1"/>
    <col min="3361" max="3361" width="9" style="75"/>
    <col min="3362" max="3362" width="5.625" style="75" customWidth="1"/>
    <col min="3363" max="3363" width="3.375" style="75" bestFit="1" customWidth="1"/>
    <col min="3364" max="3364" width="9" style="75"/>
    <col min="3365" max="3365" width="5.625" style="75" customWidth="1"/>
    <col min="3366" max="3366" width="3.375" style="75" bestFit="1" customWidth="1"/>
    <col min="3367" max="3367" width="9" style="75"/>
    <col min="3368" max="3368" width="1.625" style="75" customWidth="1"/>
    <col min="3369" max="3604" width="9" style="75"/>
    <col min="3605" max="3605" width="1.625" style="75" customWidth="1"/>
    <col min="3606" max="3606" width="5.625" style="75" customWidth="1"/>
    <col min="3607" max="3607" width="3.375" style="75" bestFit="1" customWidth="1"/>
    <col min="3608" max="3608" width="9" style="75"/>
    <col min="3609" max="3609" width="5.625" style="75" customWidth="1"/>
    <col min="3610" max="3610" width="3.375" style="75" bestFit="1" customWidth="1"/>
    <col min="3611" max="3611" width="9" style="75"/>
    <col min="3612" max="3612" width="5.625" style="75" customWidth="1"/>
    <col min="3613" max="3613" width="3.375" style="75" bestFit="1" customWidth="1"/>
    <col min="3614" max="3614" width="9" style="75"/>
    <col min="3615" max="3615" width="5.625" style="75" customWidth="1"/>
    <col min="3616" max="3616" width="3.375" style="75" bestFit="1" customWidth="1"/>
    <col min="3617" max="3617" width="9" style="75"/>
    <col min="3618" max="3618" width="5.625" style="75" customWidth="1"/>
    <col min="3619" max="3619" width="3.375" style="75" bestFit="1" customWidth="1"/>
    <col min="3620" max="3620" width="9" style="75"/>
    <col min="3621" max="3621" width="5.625" style="75" customWidth="1"/>
    <col min="3622" max="3622" width="3.375" style="75" bestFit="1" customWidth="1"/>
    <col min="3623" max="3623" width="9" style="75"/>
    <col min="3624" max="3624" width="1.625" style="75" customWidth="1"/>
    <col min="3625" max="3860" width="9" style="75"/>
    <col min="3861" max="3861" width="1.625" style="75" customWidth="1"/>
    <col min="3862" max="3862" width="5.625" style="75" customWidth="1"/>
    <col min="3863" max="3863" width="3.375" style="75" bestFit="1" customWidth="1"/>
    <col min="3864" max="3864" width="9" style="75"/>
    <col min="3865" max="3865" width="5.625" style="75" customWidth="1"/>
    <col min="3866" max="3866" width="3.375" style="75" bestFit="1" customWidth="1"/>
    <col min="3867" max="3867" width="9" style="75"/>
    <col min="3868" max="3868" width="5.625" style="75" customWidth="1"/>
    <col min="3869" max="3869" width="3.375" style="75" bestFit="1" customWidth="1"/>
    <col min="3870" max="3870" width="9" style="75"/>
    <col min="3871" max="3871" width="5.625" style="75" customWidth="1"/>
    <col min="3872" max="3872" width="3.375" style="75" bestFit="1" customWidth="1"/>
    <col min="3873" max="3873" width="9" style="75"/>
    <col min="3874" max="3874" width="5.625" style="75" customWidth="1"/>
    <col min="3875" max="3875" width="3.375" style="75" bestFit="1" customWidth="1"/>
    <col min="3876" max="3876" width="9" style="75"/>
    <col min="3877" max="3877" width="5.625" style="75" customWidth="1"/>
    <col min="3878" max="3878" width="3.375" style="75" bestFit="1" customWidth="1"/>
    <col min="3879" max="3879" width="9" style="75"/>
    <col min="3880" max="3880" width="1.625" style="75" customWidth="1"/>
    <col min="3881" max="4116" width="9" style="75"/>
    <col min="4117" max="4117" width="1.625" style="75" customWidth="1"/>
    <col min="4118" max="4118" width="5.625" style="75" customWidth="1"/>
    <col min="4119" max="4119" width="3.375" style="75" bestFit="1" customWidth="1"/>
    <col min="4120" max="4120" width="9" style="75"/>
    <col min="4121" max="4121" width="5.625" style="75" customWidth="1"/>
    <col min="4122" max="4122" width="3.375" style="75" bestFit="1" customWidth="1"/>
    <col min="4123" max="4123" width="9" style="75"/>
    <col min="4124" max="4124" width="5.625" style="75" customWidth="1"/>
    <col min="4125" max="4125" width="3.375" style="75" bestFit="1" customWidth="1"/>
    <col min="4126" max="4126" width="9" style="75"/>
    <col min="4127" max="4127" width="5.625" style="75" customWidth="1"/>
    <col min="4128" max="4128" width="3.375" style="75" bestFit="1" customWidth="1"/>
    <col min="4129" max="4129" width="9" style="75"/>
    <col min="4130" max="4130" width="5.625" style="75" customWidth="1"/>
    <col min="4131" max="4131" width="3.375" style="75" bestFit="1" customWidth="1"/>
    <col min="4132" max="4132" width="9" style="75"/>
    <col min="4133" max="4133" width="5.625" style="75" customWidth="1"/>
    <col min="4134" max="4134" width="3.375" style="75" bestFit="1" customWidth="1"/>
    <col min="4135" max="4135" width="9" style="75"/>
    <col min="4136" max="4136" width="1.625" style="75" customWidth="1"/>
    <col min="4137" max="4372" width="9" style="75"/>
    <col min="4373" max="4373" width="1.625" style="75" customWidth="1"/>
    <col min="4374" max="4374" width="5.625" style="75" customWidth="1"/>
    <col min="4375" max="4375" width="3.375" style="75" bestFit="1" customWidth="1"/>
    <col min="4376" max="4376" width="9" style="75"/>
    <col min="4377" max="4377" width="5.625" style="75" customWidth="1"/>
    <col min="4378" max="4378" width="3.375" style="75" bestFit="1" customWidth="1"/>
    <col min="4379" max="4379" width="9" style="75"/>
    <col min="4380" max="4380" width="5.625" style="75" customWidth="1"/>
    <col min="4381" max="4381" width="3.375" style="75" bestFit="1" customWidth="1"/>
    <col min="4382" max="4382" width="9" style="75"/>
    <col min="4383" max="4383" width="5.625" style="75" customWidth="1"/>
    <col min="4384" max="4384" width="3.375" style="75" bestFit="1" customWidth="1"/>
    <col min="4385" max="4385" width="9" style="75"/>
    <col min="4386" max="4386" width="5.625" style="75" customWidth="1"/>
    <col min="4387" max="4387" width="3.375" style="75" bestFit="1" customWidth="1"/>
    <col min="4388" max="4388" width="9" style="75"/>
    <col min="4389" max="4389" width="5.625" style="75" customWidth="1"/>
    <col min="4390" max="4390" width="3.375" style="75" bestFit="1" customWidth="1"/>
    <col min="4391" max="4391" width="9" style="75"/>
    <col min="4392" max="4392" width="1.625" style="75" customWidth="1"/>
    <col min="4393" max="4628" width="9" style="75"/>
    <col min="4629" max="4629" width="1.625" style="75" customWidth="1"/>
    <col min="4630" max="4630" width="5.625" style="75" customWidth="1"/>
    <col min="4631" max="4631" width="3.375" style="75" bestFit="1" customWidth="1"/>
    <col min="4632" max="4632" width="9" style="75"/>
    <col min="4633" max="4633" width="5.625" style="75" customWidth="1"/>
    <col min="4634" max="4634" width="3.375" style="75" bestFit="1" customWidth="1"/>
    <col min="4635" max="4635" width="9" style="75"/>
    <col min="4636" max="4636" width="5.625" style="75" customWidth="1"/>
    <col min="4637" max="4637" width="3.375" style="75" bestFit="1" customWidth="1"/>
    <col min="4638" max="4638" width="9" style="75"/>
    <col min="4639" max="4639" width="5.625" style="75" customWidth="1"/>
    <col min="4640" max="4640" width="3.375" style="75" bestFit="1" customWidth="1"/>
    <col min="4641" max="4641" width="9" style="75"/>
    <col min="4642" max="4642" width="5.625" style="75" customWidth="1"/>
    <col min="4643" max="4643" width="3.375" style="75" bestFit="1" customWidth="1"/>
    <col min="4644" max="4644" width="9" style="75"/>
    <col min="4645" max="4645" width="5.625" style="75" customWidth="1"/>
    <col min="4646" max="4646" width="3.375" style="75" bestFit="1" customWidth="1"/>
    <col min="4647" max="4647" width="9" style="75"/>
    <col min="4648" max="4648" width="1.625" style="75" customWidth="1"/>
    <col min="4649" max="4884" width="9" style="75"/>
    <col min="4885" max="4885" width="1.625" style="75" customWidth="1"/>
    <col min="4886" max="4886" width="5.625" style="75" customWidth="1"/>
    <col min="4887" max="4887" width="3.375" style="75" bestFit="1" customWidth="1"/>
    <col min="4888" max="4888" width="9" style="75"/>
    <col min="4889" max="4889" width="5.625" style="75" customWidth="1"/>
    <col min="4890" max="4890" width="3.375" style="75" bestFit="1" customWidth="1"/>
    <col min="4891" max="4891" width="9" style="75"/>
    <col min="4892" max="4892" width="5.625" style="75" customWidth="1"/>
    <col min="4893" max="4893" width="3.375" style="75" bestFit="1" customWidth="1"/>
    <col min="4894" max="4894" width="9" style="75"/>
    <col min="4895" max="4895" width="5.625" style="75" customWidth="1"/>
    <col min="4896" max="4896" width="3.375" style="75" bestFit="1" customWidth="1"/>
    <col min="4897" max="4897" width="9" style="75"/>
    <col min="4898" max="4898" width="5.625" style="75" customWidth="1"/>
    <col min="4899" max="4899" width="3.375" style="75" bestFit="1" customWidth="1"/>
    <col min="4900" max="4900" width="9" style="75"/>
    <col min="4901" max="4901" width="5.625" style="75" customWidth="1"/>
    <col min="4902" max="4902" width="3.375" style="75" bestFit="1" customWidth="1"/>
    <col min="4903" max="4903" width="9" style="75"/>
    <col min="4904" max="4904" width="1.625" style="75" customWidth="1"/>
    <col min="4905" max="5140" width="9" style="75"/>
    <col min="5141" max="5141" width="1.625" style="75" customWidth="1"/>
    <col min="5142" max="5142" width="5.625" style="75" customWidth="1"/>
    <col min="5143" max="5143" width="3.375" style="75" bestFit="1" customWidth="1"/>
    <col min="5144" max="5144" width="9" style="75"/>
    <col min="5145" max="5145" width="5.625" style="75" customWidth="1"/>
    <col min="5146" max="5146" width="3.375" style="75" bestFit="1" customWidth="1"/>
    <col min="5147" max="5147" width="9" style="75"/>
    <col min="5148" max="5148" width="5.625" style="75" customWidth="1"/>
    <col min="5149" max="5149" width="3.375" style="75" bestFit="1" customWidth="1"/>
    <col min="5150" max="5150" width="9" style="75"/>
    <col min="5151" max="5151" width="5.625" style="75" customWidth="1"/>
    <col min="5152" max="5152" width="3.375" style="75" bestFit="1" customWidth="1"/>
    <col min="5153" max="5153" width="9" style="75"/>
    <col min="5154" max="5154" width="5.625" style="75" customWidth="1"/>
    <col min="5155" max="5155" width="3.375" style="75" bestFit="1" customWidth="1"/>
    <col min="5156" max="5156" width="9" style="75"/>
    <col min="5157" max="5157" width="5.625" style="75" customWidth="1"/>
    <col min="5158" max="5158" width="3.375" style="75" bestFit="1" customWidth="1"/>
    <col min="5159" max="5159" width="9" style="75"/>
    <col min="5160" max="5160" width="1.625" style="75" customWidth="1"/>
    <col min="5161" max="5396" width="9" style="75"/>
    <col min="5397" max="5397" width="1.625" style="75" customWidth="1"/>
    <col min="5398" max="5398" width="5.625" style="75" customWidth="1"/>
    <col min="5399" max="5399" width="3.375" style="75" bestFit="1" customWidth="1"/>
    <col min="5400" max="5400" width="9" style="75"/>
    <col min="5401" max="5401" width="5.625" style="75" customWidth="1"/>
    <col min="5402" max="5402" width="3.375" style="75" bestFit="1" customWidth="1"/>
    <col min="5403" max="5403" width="9" style="75"/>
    <col min="5404" max="5404" width="5.625" style="75" customWidth="1"/>
    <col min="5405" max="5405" width="3.375" style="75" bestFit="1" customWidth="1"/>
    <col min="5406" max="5406" width="9" style="75"/>
    <col min="5407" max="5407" width="5.625" style="75" customWidth="1"/>
    <col min="5408" max="5408" width="3.375" style="75" bestFit="1" customWidth="1"/>
    <col min="5409" max="5409" width="9" style="75"/>
    <col min="5410" max="5410" width="5.625" style="75" customWidth="1"/>
    <col min="5411" max="5411" width="3.375" style="75" bestFit="1" customWidth="1"/>
    <col min="5412" max="5412" width="9" style="75"/>
    <col min="5413" max="5413" width="5.625" style="75" customWidth="1"/>
    <col min="5414" max="5414" width="3.375" style="75" bestFit="1" customWidth="1"/>
    <col min="5415" max="5415" width="9" style="75"/>
    <col min="5416" max="5416" width="1.625" style="75" customWidth="1"/>
    <col min="5417" max="5652" width="9" style="75"/>
    <col min="5653" max="5653" width="1.625" style="75" customWidth="1"/>
    <col min="5654" max="5654" width="5.625" style="75" customWidth="1"/>
    <col min="5655" max="5655" width="3.375" style="75" bestFit="1" customWidth="1"/>
    <col min="5656" max="5656" width="9" style="75"/>
    <col min="5657" max="5657" width="5.625" style="75" customWidth="1"/>
    <col min="5658" max="5658" width="3.375" style="75" bestFit="1" customWidth="1"/>
    <col min="5659" max="5659" width="9" style="75"/>
    <col min="5660" max="5660" width="5.625" style="75" customWidth="1"/>
    <col min="5661" max="5661" width="3.375" style="75" bestFit="1" customWidth="1"/>
    <col min="5662" max="5662" width="9" style="75"/>
    <col min="5663" max="5663" width="5.625" style="75" customWidth="1"/>
    <col min="5664" max="5664" width="3.375" style="75" bestFit="1" customWidth="1"/>
    <col min="5665" max="5665" width="9" style="75"/>
    <col min="5666" max="5666" width="5.625" style="75" customWidth="1"/>
    <col min="5667" max="5667" width="3.375" style="75" bestFit="1" customWidth="1"/>
    <col min="5668" max="5668" width="9" style="75"/>
    <col min="5669" max="5669" width="5.625" style="75" customWidth="1"/>
    <col min="5670" max="5670" width="3.375" style="75" bestFit="1" customWidth="1"/>
    <col min="5671" max="5671" width="9" style="75"/>
    <col min="5672" max="5672" width="1.625" style="75" customWidth="1"/>
    <col min="5673" max="5908" width="9" style="75"/>
    <col min="5909" max="5909" width="1.625" style="75" customWidth="1"/>
    <col min="5910" max="5910" width="5.625" style="75" customWidth="1"/>
    <col min="5911" max="5911" width="3.375" style="75" bestFit="1" customWidth="1"/>
    <col min="5912" max="5912" width="9" style="75"/>
    <col min="5913" max="5913" width="5.625" style="75" customWidth="1"/>
    <col min="5914" max="5914" width="3.375" style="75" bestFit="1" customWidth="1"/>
    <col min="5915" max="5915" width="9" style="75"/>
    <col min="5916" max="5916" width="5.625" style="75" customWidth="1"/>
    <col min="5917" max="5917" width="3.375" style="75" bestFit="1" customWidth="1"/>
    <col min="5918" max="5918" width="9" style="75"/>
    <col min="5919" max="5919" width="5.625" style="75" customWidth="1"/>
    <col min="5920" max="5920" width="3.375" style="75" bestFit="1" customWidth="1"/>
    <col min="5921" max="5921" width="9" style="75"/>
    <col min="5922" max="5922" width="5.625" style="75" customWidth="1"/>
    <col min="5923" max="5923" width="3.375" style="75" bestFit="1" customWidth="1"/>
    <col min="5924" max="5924" width="9" style="75"/>
    <col min="5925" max="5925" width="5.625" style="75" customWidth="1"/>
    <col min="5926" max="5926" width="3.375" style="75" bestFit="1" customWidth="1"/>
    <col min="5927" max="5927" width="9" style="75"/>
    <col min="5928" max="5928" width="1.625" style="75" customWidth="1"/>
    <col min="5929" max="6164" width="9" style="75"/>
    <col min="6165" max="6165" width="1.625" style="75" customWidth="1"/>
    <col min="6166" max="6166" width="5.625" style="75" customWidth="1"/>
    <col min="6167" max="6167" width="3.375" style="75" bestFit="1" customWidth="1"/>
    <col min="6168" max="6168" width="9" style="75"/>
    <col min="6169" max="6169" width="5.625" style="75" customWidth="1"/>
    <col min="6170" max="6170" width="3.375" style="75" bestFit="1" customWidth="1"/>
    <col min="6171" max="6171" width="9" style="75"/>
    <col min="6172" max="6172" width="5.625" style="75" customWidth="1"/>
    <col min="6173" max="6173" width="3.375" style="75" bestFit="1" customWidth="1"/>
    <col min="6174" max="6174" width="9" style="75"/>
    <col min="6175" max="6175" width="5.625" style="75" customWidth="1"/>
    <col min="6176" max="6176" width="3.375" style="75" bestFit="1" customWidth="1"/>
    <col min="6177" max="6177" width="9" style="75"/>
    <col min="6178" max="6178" width="5.625" style="75" customWidth="1"/>
    <col min="6179" max="6179" width="3.375" style="75" bestFit="1" customWidth="1"/>
    <col min="6180" max="6180" width="9" style="75"/>
    <col min="6181" max="6181" width="5.625" style="75" customWidth="1"/>
    <col min="6182" max="6182" width="3.375" style="75" bestFit="1" customWidth="1"/>
    <col min="6183" max="6183" width="9" style="75"/>
    <col min="6184" max="6184" width="1.625" style="75" customWidth="1"/>
    <col min="6185" max="6420" width="9" style="75"/>
    <col min="6421" max="6421" width="1.625" style="75" customWidth="1"/>
    <col min="6422" max="6422" width="5.625" style="75" customWidth="1"/>
    <col min="6423" max="6423" width="3.375" style="75" bestFit="1" customWidth="1"/>
    <col min="6424" max="6424" width="9" style="75"/>
    <col min="6425" max="6425" width="5.625" style="75" customWidth="1"/>
    <col min="6426" max="6426" width="3.375" style="75" bestFit="1" customWidth="1"/>
    <col min="6427" max="6427" width="9" style="75"/>
    <col min="6428" max="6428" width="5.625" style="75" customWidth="1"/>
    <col min="6429" max="6429" width="3.375" style="75" bestFit="1" customWidth="1"/>
    <col min="6430" max="6430" width="9" style="75"/>
    <col min="6431" max="6431" width="5.625" style="75" customWidth="1"/>
    <col min="6432" max="6432" width="3.375" style="75" bestFit="1" customWidth="1"/>
    <col min="6433" max="6433" width="9" style="75"/>
    <col min="6434" max="6434" width="5.625" style="75" customWidth="1"/>
    <col min="6435" max="6435" width="3.375" style="75" bestFit="1" customWidth="1"/>
    <col min="6436" max="6436" width="9" style="75"/>
    <col min="6437" max="6437" width="5.625" style="75" customWidth="1"/>
    <col min="6438" max="6438" width="3.375" style="75" bestFit="1" customWidth="1"/>
    <col min="6439" max="6439" width="9" style="75"/>
    <col min="6440" max="6440" width="1.625" style="75" customWidth="1"/>
    <col min="6441" max="6676" width="9" style="75"/>
    <col min="6677" max="6677" width="1.625" style="75" customWidth="1"/>
    <col min="6678" max="6678" width="5.625" style="75" customWidth="1"/>
    <col min="6679" max="6679" width="3.375" style="75" bestFit="1" customWidth="1"/>
    <col min="6680" max="6680" width="9" style="75"/>
    <col min="6681" max="6681" width="5.625" style="75" customWidth="1"/>
    <col min="6682" max="6682" width="3.375" style="75" bestFit="1" customWidth="1"/>
    <col min="6683" max="6683" width="9" style="75"/>
    <col min="6684" max="6684" width="5.625" style="75" customWidth="1"/>
    <col min="6685" max="6685" width="3.375" style="75" bestFit="1" customWidth="1"/>
    <col min="6686" max="6686" width="9" style="75"/>
    <col min="6687" max="6687" width="5.625" style="75" customWidth="1"/>
    <col min="6688" max="6688" width="3.375" style="75" bestFit="1" customWidth="1"/>
    <col min="6689" max="6689" width="9" style="75"/>
    <col min="6690" max="6690" width="5.625" style="75" customWidth="1"/>
    <col min="6691" max="6691" width="3.375" style="75" bestFit="1" customWidth="1"/>
    <col min="6692" max="6692" width="9" style="75"/>
    <col min="6693" max="6693" width="5.625" style="75" customWidth="1"/>
    <col min="6694" max="6694" width="3.375" style="75" bestFit="1" customWidth="1"/>
    <col min="6695" max="6695" width="9" style="75"/>
    <col min="6696" max="6696" width="1.625" style="75" customWidth="1"/>
    <col min="6697" max="6932" width="9" style="75"/>
    <col min="6933" max="6933" width="1.625" style="75" customWidth="1"/>
    <col min="6934" max="6934" width="5.625" style="75" customWidth="1"/>
    <col min="6935" max="6935" width="3.375" style="75" bestFit="1" customWidth="1"/>
    <col min="6936" max="6936" width="9" style="75"/>
    <col min="6937" max="6937" width="5.625" style="75" customWidth="1"/>
    <col min="6938" max="6938" width="3.375" style="75" bestFit="1" customWidth="1"/>
    <col min="6939" max="6939" width="9" style="75"/>
    <col min="6940" max="6940" width="5.625" style="75" customWidth="1"/>
    <col min="6941" max="6941" width="3.375" style="75" bestFit="1" customWidth="1"/>
    <col min="6942" max="6942" width="9" style="75"/>
    <col min="6943" max="6943" width="5.625" style="75" customWidth="1"/>
    <col min="6944" max="6944" width="3.375" style="75" bestFit="1" customWidth="1"/>
    <col min="6945" max="6945" width="9" style="75"/>
    <col min="6946" max="6946" width="5.625" style="75" customWidth="1"/>
    <col min="6947" max="6947" width="3.375" style="75" bestFit="1" customWidth="1"/>
    <col min="6948" max="6948" width="9" style="75"/>
    <col min="6949" max="6949" width="5.625" style="75" customWidth="1"/>
    <col min="6950" max="6950" width="3.375" style="75" bestFit="1" customWidth="1"/>
    <col min="6951" max="6951" width="9" style="75"/>
    <col min="6952" max="6952" width="1.625" style="75" customWidth="1"/>
    <col min="6953" max="7188" width="9" style="75"/>
    <col min="7189" max="7189" width="1.625" style="75" customWidth="1"/>
    <col min="7190" max="7190" width="5.625" style="75" customWidth="1"/>
    <col min="7191" max="7191" width="3.375" style="75" bestFit="1" customWidth="1"/>
    <col min="7192" max="7192" width="9" style="75"/>
    <col min="7193" max="7193" width="5.625" style="75" customWidth="1"/>
    <col min="7194" max="7194" width="3.375" style="75" bestFit="1" customWidth="1"/>
    <col min="7195" max="7195" width="9" style="75"/>
    <col min="7196" max="7196" width="5.625" style="75" customWidth="1"/>
    <col min="7197" max="7197" width="3.375" style="75" bestFit="1" customWidth="1"/>
    <col min="7198" max="7198" width="9" style="75"/>
    <col min="7199" max="7199" width="5.625" style="75" customWidth="1"/>
    <col min="7200" max="7200" width="3.375" style="75" bestFit="1" customWidth="1"/>
    <col min="7201" max="7201" width="9" style="75"/>
    <col min="7202" max="7202" width="5.625" style="75" customWidth="1"/>
    <col min="7203" max="7203" width="3.375" style="75" bestFit="1" customWidth="1"/>
    <col min="7204" max="7204" width="9" style="75"/>
    <col min="7205" max="7205" width="5.625" style="75" customWidth="1"/>
    <col min="7206" max="7206" width="3.375" style="75" bestFit="1" customWidth="1"/>
    <col min="7207" max="7207" width="9" style="75"/>
    <col min="7208" max="7208" width="1.625" style="75" customWidth="1"/>
    <col min="7209" max="7444" width="9" style="75"/>
    <col min="7445" max="7445" width="1.625" style="75" customWidth="1"/>
    <col min="7446" max="7446" width="5.625" style="75" customWidth="1"/>
    <col min="7447" max="7447" width="3.375" style="75" bestFit="1" customWidth="1"/>
    <col min="7448" max="7448" width="9" style="75"/>
    <col min="7449" max="7449" width="5.625" style="75" customWidth="1"/>
    <col min="7450" max="7450" width="3.375" style="75" bestFit="1" customWidth="1"/>
    <col min="7451" max="7451" width="9" style="75"/>
    <col min="7452" max="7452" width="5.625" style="75" customWidth="1"/>
    <col min="7453" max="7453" width="3.375" style="75" bestFit="1" customWidth="1"/>
    <col min="7454" max="7454" width="9" style="75"/>
    <col min="7455" max="7455" width="5.625" style="75" customWidth="1"/>
    <col min="7456" max="7456" width="3.375" style="75" bestFit="1" customWidth="1"/>
    <col min="7457" max="7457" width="9" style="75"/>
    <col min="7458" max="7458" width="5.625" style="75" customWidth="1"/>
    <col min="7459" max="7459" width="3.375" style="75" bestFit="1" customWidth="1"/>
    <col min="7460" max="7460" width="9" style="75"/>
    <col min="7461" max="7461" width="5.625" style="75" customWidth="1"/>
    <col min="7462" max="7462" width="3.375" style="75" bestFit="1" customWidth="1"/>
    <col min="7463" max="7463" width="9" style="75"/>
    <col min="7464" max="7464" width="1.625" style="75" customWidth="1"/>
    <col min="7465" max="7700" width="9" style="75"/>
    <col min="7701" max="7701" width="1.625" style="75" customWidth="1"/>
    <col min="7702" max="7702" width="5.625" style="75" customWidth="1"/>
    <col min="7703" max="7703" width="3.375" style="75" bestFit="1" customWidth="1"/>
    <col min="7704" max="7704" width="9" style="75"/>
    <col min="7705" max="7705" width="5.625" style="75" customWidth="1"/>
    <col min="7706" max="7706" width="3.375" style="75" bestFit="1" customWidth="1"/>
    <col min="7707" max="7707" width="9" style="75"/>
    <col min="7708" max="7708" width="5.625" style="75" customWidth="1"/>
    <col min="7709" max="7709" width="3.375" style="75" bestFit="1" customWidth="1"/>
    <col min="7710" max="7710" width="9" style="75"/>
    <col min="7711" max="7711" width="5.625" style="75" customWidth="1"/>
    <col min="7712" max="7712" width="3.375" style="75" bestFit="1" customWidth="1"/>
    <col min="7713" max="7713" width="9" style="75"/>
    <col min="7714" max="7714" width="5.625" style="75" customWidth="1"/>
    <col min="7715" max="7715" width="3.375" style="75" bestFit="1" customWidth="1"/>
    <col min="7716" max="7716" width="9" style="75"/>
    <col min="7717" max="7717" width="5.625" style="75" customWidth="1"/>
    <col min="7718" max="7718" width="3.375" style="75" bestFit="1" customWidth="1"/>
    <col min="7719" max="7719" width="9" style="75"/>
    <col min="7720" max="7720" width="1.625" style="75" customWidth="1"/>
    <col min="7721" max="7956" width="9" style="75"/>
    <col min="7957" max="7957" width="1.625" style="75" customWidth="1"/>
    <col min="7958" max="7958" width="5.625" style="75" customWidth="1"/>
    <col min="7959" max="7959" width="3.375" style="75" bestFit="1" customWidth="1"/>
    <col min="7960" max="7960" width="9" style="75"/>
    <col min="7961" max="7961" width="5.625" style="75" customWidth="1"/>
    <col min="7962" max="7962" width="3.375" style="75" bestFit="1" customWidth="1"/>
    <col min="7963" max="7963" width="9" style="75"/>
    <col min="7964" max="7964" width="5.625" style="75" customWidth="1"/>
    <col min="7965" max="7965" width="3.375" style="75" bestFit="1" customWidth="1"/>
    <col min="7966" max="7966" width="9" style="75"/>
    <col min="7967" max="7967" width="5.625" style="75" customWidth="1"/>
    <col min="7968" max="7968" width="3.375" style="75" bestFit="1" customWidth="1"/>
    <col min="7969" max="7969" width="9" style="75"/>
    <col min="7970" max="7970" width="5.625" style="75" customWidth="1"/>
    <col min="7971" max="7971" width="3.375" style="75" bestFit="1" customWidth="1"/>
    <col min="7972" max="7972" width="9" style="75"/>
    <col min="7973" max="7973" width="5.625" style="75" customWidth="1"/>
    <col min="7974" max="7974" width="3.375" style="75" bestFit="1" customWidth="1"/>
    <col min="7975" max="7975" width="9" style="75"/>
    <col min="7976" max="7976" width="1.625" style="75" customWidth="1"/>
    <col min="7977" max="8212" width="9" style="75"/>
    <col min="8213" max="8213" width="1.625" style="75" customWidth="1"/>
    <col min="8214" max="8214" width="5.625" style="75" customWidth="1"/>
    <col min="8215" max="8215" width="3.375" style="75" bestFit="1" customWidth="1"/>
    <col min="8216" max="8216" width="9" style="75"/>
    <col min="8217" max="8217" width="5.625" style="75" customWidth="1"/>
    <col min="8218" max="8218" width="3.375" style="75" bestFit="1" customWidth="1"/>
    <col min="8219" max="8219" width="9" style="75"/>
    <col min="8220" max="8220" width="5.625" style="75" customWidth="1"/>
    <col min="8221" max="8221" width="3.375" style="75" bestFit="1" customWidth="1"/>
    <col min="8222" max="8222" width="9" style="75"/>
    <col min="8223" max="8223" width="5.625" style="75" customWidth="1"/>
    <col min="8224" max="8224" width="3.375" style="75" bestFit="1" customWidth="1"/>
    <col min="8225" max="8225" width="9" style="75"/>
    <col min="8226" max="8226" width="5.625" style="75" customWidth="1"/>
    <col min="8227" max="8227" width="3.375" style="75" bestFit="1" customWidth="1"/>
    <col min="8228" max="8228" width="9" style="75"/>
    <col min="8229" max="8229" width="5.625" style="75" customWidth="1"/>
    <col min="8230" max="8230" width="3.375" style="75" bestFit="1" customWidth="1"/>
    <col min="8231" max="8231" width="9" style="75"/>
    <col min="8232" max="8232" width="1.625" style="75" customWidth="1"/>
    <col min="8233" max="8468" width="9" style="75"/>
    <col min="8469" max="8469" width="1.625" style="75" customWidth="1"/>
    <col min="8470" max="8470" width="5.625" style="75" customWidth="1"/>
    <col min="8471" max="8471" width="3.375" style="75" bestFit="1" customWidth="1"/>
    <col min="8472" max="8472" width="9" style="75"/>
    <col min="8473" max="8473" width="5.625" style="75" customWidth="1"/>
    <col min="8474" max="8474" width="3.375" style="75" bestFit="1" customWidth="1"/>
    <col min="8475" max="8475" width="9" style="75"/>
    <col min="8476" max="8476" width="5.625" style="75" customWidth="1"/>
    <col min="8477" max="8477" width="3.375" style="75" bestFit="1" customWidth="1"/>
    <col min="8478" max="8478" width="9" style="75"/>
    <col min="8479" max="8479" width="5.625" style="75" customWidth="1"/>
    <col min="8480" max="8480" width="3.375" style="75" bestFit="1" customWidth="1"/>
    <col min="8481" max="8481" width="9" style="75"/>
    <col min="8482" max="8482" width="5.625" style="75" customWidth="1"/>
    <col min="8483" max="8483" width="3.375" style="75" bestFit="1" customWidth="1"/>
    <col min="8484" max="8484" width="9" style="75"/>
    <col min="8485" max="8485" width="5.625" style="75" customWidth="1"/>
    <col min="8486" max="8486" width="3.375" style="75" bestFit="1" customWidth="1"/>
    <col min="8487" max="8487" width="9" style="75"/>
    <col min="8488" max="8488" width="1.625" style="75" customWidth="1"/>
    <col min="8489" max="8724" width="9" style="75"/>
    <col min="8725" max="8725" width="1.625" style="75" customWidth="1"/>
    <col min="8726" max="8726" width="5.625" style="75" customWidth="1"/>
    <col min="8727" max="8727" width="3.375" style="75" bestFit="1" customWidth="1"/>
    <col min="8728" max="8728" width="9" style="75"/>
    <col min="8729" max="8729" width="5.625" style="75" customWidth="1"/>
    <col min="8730" max="8730" width="3.375" style="75" bestFit="1" customWidth="1"/>
    <col min="8731" max="8731" width="9" style="75"/>
    <col min="8732" max="8732" width="5.625" style="75" customWidth="1"/>
    <col min="8733" max="8733" width="3.375" style="75" bestFit="1" customWidth="1"/>
    <col min="8734" max="8734" width="9" style="75"/>
    <col min="8735" max="8735" width="5.625" style="75" customWidth="1"/>
    <col min="8736" max="8736" width="3.375" style="75" bestFit="1" customWidth="1"/>
    <col min="8737" max="8737" width="9" style="75"/>
    <col min="8738" max="8738" width="5.625" style="75" customWidth="1"/>
    <col min="8739" max="8739" width="3.375" style="75" bestFit="1" customWidth="1"/>
    <col min="8740" max="8740" width="9" style="75"/>
    <col min="8741" max="8741" width="5.625" style="75" customWidth="1"/>
    <col min="8742" max="8742" width="3.375" style="75" bestFit="1" customWidth="1"/>
    <col min="8743" max="8743" width="9" style="75"/>
    <col min="8744" max="8744" width="1.625" style="75" customWidth="1"/>
    <col min="8745" max="8980" width="9" style="75"/>
    <col min="8981" max="8981" width="1.625" style="75" customWidth="1"/>
    <col min="8982" max="8982" width="5.625" style="75" customWidth="1"/>
    <col min="8983" max="8983" width="3.375" style="75" bestFit="1" customWidth="1"/>
    <col min="8984" max="8984" width="9" style="75"/>
    <col min="8985" max="8985" width="5.625" style="75" customWidth="1"/>
    <col min="8986" max="8986" width="3.375" style="75" bestFit="1" customWidth="1"/>
    <col min="8987" max="8987" width="9" style="75"/>
    <col min="8988" max="8988" width="5.625" style="75" customWidth="1"/>
    <col min="8989" max="8989" width="3.375" style="75" bestFit="1" customWidth="1"/>
    <col min="8990" max="8990" width="9" style="75"/>
    <col min="8991" max="8991" width="5.625" style="75" customWidth="1"/>
    <col min="8992" max="8992" width="3.375" style="75" bestFit="1" customWidth="1"/>
    <col min="8993" max="8993" width="9" style="75"/>
    <col min="8994" max="8994" width="5.625" style="75" customWidth="1"/>
    <col min="8995" max="8995" width="3.375" style="75" bestFit="1" customWidth="1"/>
    <col min="8996" max="8996" width="9" style="75"/>
    <col min="8997" max="8997" width="5.625" style="75" customWidth="1"/>
    <col min="8998" max="8998" width="3.375" style="75" bestFit="1" customWidth="1"/>
    <col min="8999" max="8999" width="9" style="75"/>
    <col min="9000" max="9000" width="1.625" style="75" customWidth="1"/>
    <col min="9001" max="9236" width="9" style="75"/>
    <col min="9237" max="9237" width="1.625" style="75" customWidth="1"/>
    <col min="9238" max="9238" width="5.625" style="75" customWidth="1"/>
    <col min="9239" max="9239" width="3.375" style="75" bestFit="1" customWidth="1"/>
    <col min="9240" max="9240" width="9" style="75"/>
    <col min="9241" max="9241" width="5.625" style="75" customWidth="1"/>
    <col min="9242" max="9242" width="3.375" style="75" bestFit="1" customWidth="1"/>
    <col min="9243" max="9243" width="9" style="75"/>
    <col min="9244" max="9244" width="5.625" style="75" customWidth="1"/>
    <col min="9245" max="9245" width="3.375" style="75" bestFit="1" customWidth="1"/>
    <col min="9246" max="9246" width="9" style="75"/>
    <col min="9247" max="9247" width="5.625" style="75" customWidth="1"/>
    <col min="9248" max="9248" width="3.375" style="75" bestFit="1" customWidth="1"/>
    <col min="9249" max="9249" width="9" style="75"/>
    <col min="9250" max="9250" width="5.625" style="75" customWidth="1"/>
    <col min="9251" max="9251" width="3.375" style="75" bestFit="1" customWidth="1"/>
    <col min="9252" max="9252" width="9" style="75"/>
    <col min="9253" max="9253" width="5.625" style="75" customWidth="1"/>
    <col min="9254" max="9254" width="3.375" style="75" bestFit="1" customWidth="1"/>
    <col min="9255" max="9255" width="9" style="75"/>
    <col min="9256" max="9256" width="1.625" style="75" customWidth="1"/>
    <col min="9257" max="9492" width="9" style="75"/>
    <col min="9493" max="9493" width="1.625" style="75" customWidth="1"/>
    <col min="9494" max="9494" width="5.625" style="75" customWidth="1"/>
    <col min="9495" max="9495" width="3.375" style="75" bestFit="1" customWidth="1"/>
    <col min="9496" max="9496" width="9" style="75"/>
    <col min="9497" max="9497" width="5.625" style="75" customWidth="1"/>
    <col min="9498" max="9498" width="3.375" style="75" bestFit="1" customWidth="1"/>
    <col min="9499" max="9499" width="9" style="75"/>
    <col min="9500" max="9500" width="5.625" style="75" customWidth="1"/>
    <col min="9501" max="9501" width="3.375" style="75" bestFit="1" customWidth="1"/>
    <col min="9502" max="9502" width="9" style="75"/>
    <col min="9503" max="9503" width="5.625" style="75" customWidth="1"/>
    <col min="9504" max="9504" width="3.375" style="75" bestFit="1" customWidth="1"/>
    <col min="9505" max="9505" width="9" style="75"/>
    <col min="9506" max="9506" width="5.625" style="75" customWidth="1"/>
    <col min="9507" max="9507" width="3.375" style="75" bestFit="1" customWidth="1"/>
    <col min="9508" max="9508" width="9" style="75"/>
    <col min="9509" max="9509" width="5.625" style="75" customWidth="1"/>
    <col min="9510" max="9510" width="3.375" style="75" bestFit="1" customWidth="1"/>
    <col min="9511" max="9511" width="9" style="75"/>
    <col min="9512" max="9512" width="1.625" style="75" customWidth="1"/>
    <col min="9513" max="9748" width="9" style="75"/>
    <col min="9749" max="9749" width="1.625" style="75" customWidth="1"/>
    <col min="9750" max="9750" width="5.625" style="75" customWidth="1"/>
    <col min="9751" max="9751" width="3.375" style="75" bestFit="1" customWidth="1"/>
    <col min="9752" max="9752" width="9" style="75"/>
    <col min="9753" max="9753" width="5.625" style="75" customWidth="1"/>
    <col min="9754" max="9754" width="3.375" style="75" bestFit="1" customWidth="1"/>
    <col min="9755" max="9755" width="9" style="75"/>
    <col min="9756" max="9756" width="5.625" style="75" customWidth="1"/>
    <col min="9757" max="9757" width="3.375" style="75" bestFit="1" customWidth="1"/>
    <col min="9758" max="9758" width="9" style="75"/>
    <col min="9759" max="9759" width="5.625" style="75" customWidth="1"/>
    <col min="9760" max="9760" width="3.375" style="75" bestFit="1" customWidth="1"/>
    <col min="9761" max="9761" width="9" style="75"/>
    <col min="9762" max="9762" width="5.625" style="75" customWidth="1"/>
    <col min="9763" max="9763" width="3.375" style="75" bestFit="1" customWidth="1"/>
    <col min="9764" max="9764" width="9" style="75"/>
    <col min="9765" max="9765" width="5.625" style="75" customWidth="1"/>
    <col min="9766" max="9766" width="3.375" style="75" bestFit="1" customWidth="1"/>
    <col min="9767" max="9767" width="9" style="75"/>
    <col min="9768" max="9768" width="1.625" style="75" customWidth="1"/>
    <col min="9769" max="10004" width="9" style="75"/>
    <col min="10005" max="10005" width="1.625" style="75" customWidth="1"/>
    <col min="10006" max="10006" width="5.625" style="75" customWidth="1"/>
    <col min="10007" max="10007" width="3.375" style="75" bestFit="1" customWidth="1"/>
    <col min="10008" max="10008" width="9" style="75"/>
    <col min="10009" max="10009" width="5.625" style="75" customWidth="1"/>
    <col min="10010" max="10010" width="3.375" style="75" bestFit="1" customWidth="1"/>
    <col min="10011" max="10011" width="9" style="75"/>
    <col min="10012" max="10012" width="5.625" style="75" customWidth="1"/>
    <col min="10013" max="10013" width="3.375" style="75" bestFit="1" customWidth="1"/>
    <col min="10014" max="10014" width="9" style="75"/>
    <col min="10015" max="10015" width="5.625" style="75" customWidth="1"/>
    <col min="10016" max="10016" width="3.375" style="75" bestFit="1" customWidth="1"/>
    <col min="10017" max="10017" width="9" style="75"/>
    <col min="10018" max="10018" width="5.625" style="75" customWidth="1"/>
    <col min="10019" max="10019" width="3.375" style="75" bestFit="1" customWidth="1"/>
    <col min="10020" max="10020" width="9" style="75"/>
    <col min="10021" max="10021" width="5.625" style="75" customWidth="1"/>
    <col min="10022" max="10022" width="3.375" style="75" bestFit="1" customWidth="1"/>
    <col min="10023" max="10023" width="9" style="75"/>
    <col min="10024" max="10024" width="1.625" style="75" customWidth="1"/>
    <col min="10025" max="10260" width="9" style="75"/>
    <col min="10261" max="10261" width="1.625" style="75" customWidth="1"/>
    <col min="10262" max="10262" width="5.625" style="75" customWidth="1"/>
    <col min="10263" max="10263" width="3.375" style="75" bestFit="1" customWidth="1"/>
    <col min="10264" max="10264" width="9" style="75"/>
    <col min="10265" max="10265" width="5.625" style="75" customWidth="1"/>
    <col min="10266" max="10266" width="3.375" style="75" bestFit="1" customWidth="1"/>
    <col min="10267" max="10267" width="9" style="75"/>
    <col min="10268" max="10268" width="5.625" style="75" customWidth="1"/>
    <col min="10269" max="10269" width="3.375" style="75" bestFit="1" customWidth="1"/>
    <col min="10270" max="10270" width="9" style="75"/>
    <col min="10271" max="10271" width="5.625" style="75" customWidth="1"/>
    <col min="10272" max="10272" width="3.375" style="75" bestFit="1" customWidth="1"/>
    <col min="10273" max="10273" width="9" style="75"/>
    <col min="10274" max="10274" width="5.625" style="75" customWidth="1"/>
    <col min="10275" max="10275" width="3.375" style="75" bestFit="1" customWidth="1"/>
    <col min="10276" max="10276" width="9" style="75"/>
    <col min="10277" max="10277" width="5.625" style="75" customWidth="1"/>
    <col min="10278" max="10278" width="3.375" style="75" bestFit="1" customWidth="1"/>
    <col min="10279" max="10279" width="9" style="75"/>
    <col min="10280" max="10280" width="1.625" style="75" customWidth="1"/>
    <col min="10281" max="10516" width="9" style="75"/>
    <col min="10517" max="10517" width="1.625" style="75" customWidth="1"/>
    <col min="10518" max="10518" width="5.625" style="75" customWidth="1"/>
    <col min="10519" max="10519" width="3.375" style="75" bestFit="1" customWidth="1"/>
    <col min="10520" max="10520" width="9" style="75"/>
    <col min="10521" max="10521" width="5.625" style="75" customWidth="1"/>
    <col min="10522" max="10522" width="3.375" style="75" bestFit="1" customWidth="1"/>
    <col min="10523" max="10523" width="9" style="75"/>
    <col min="10524" max="10524" width="5.625" style="75" customWidth="1"/>
    <col min="10525" max="10525" width="3.375" style="75" bestFit="1" customWidth="1"/>
    <col min="10526" max="10526" width="9" style="75"/>
    <col min="10527" max="10527" width="5.625" style="75" customWidth="1"/>
    <col min="10528" max="10528" width="3.375" style="75" bestFit="1" customWidth="1"/>
    <col min="10529" max="10529" width="9" style="75"/>
    <col min="10530" max="10530" width="5.625" style="75" customWidth="1"/>
    <col min="10531" max="10531" width="3.375" style="75" bestFit="1" customWidth="1"/>
    <col min="10532" max="10532" width="9" style="75"/>
    <col min="10533" max="10533" width="5.625" style="75" customWidth="1"/>
    <col min="10534" max="10534" width="3.375" style="75" bestFit="1" customWidth="1"/>
    <col min="10535" max="10535" width="9" style="75"/>
    <col min="10536" max="10536" width="1.625" style="75" customWidth="1"/>
    <col min="10537" max="10772" width="9" style="75"/>
    <col min="10773" max="10773" width="1.625" style="75" customWidth="1"/>
    <col min="10774" max="10774" width="5.625" style="75" customWidth="1"/>
    <col min="10775" max="10775" width="3.375" style="75" bestFit="1" customWidth="1"/>
    <col min="10776" max="10776" width="9" style="75"/>
    <col min="10777" max="10777" width="5.625" style="75" customWidth="1"/>
    <col min="10778" max="10778" width="3.375" style="75" bestFit="1" customWidth="1"/>
    <col min="10779" max="10779" width="9" style="75"/>
    <col min="10780" max="10780" width="5.625" style="75" customWidth="1"/>
    <col min="10781" max="10781" width="3.375" style="75" bestFit="1" customWidth="1"/>
    <col min="10782" max="10782" width="9" style="75"/>
    <col min="10783" max="10783" width="5.625" style="75" customWidth="1"/>
    <col min="10784" max="10784" width="3.375" style="75" bestFit="1" customWidth="1"/>
    <col min="10785" max="10785" width="9" style="75"/>
    <col min="10786" max="10786" width="5.625" style="75" customWidth="1"/>
    <col min="10787" max="10787" width="3.375" style="75" bestFit="1" customWidth="1"/>
    <col min="10788" max="10788" width="9" style="75"/>
    <col min="10789" max="10789" width="5.625" style="75" customWidth="1"/>
    <col min="10790" max="10790" width="3.375" style="75" bestFit="1" customWidth="1"/>
    <col min="10791" max="10791" width="9" style="75"/>
    <col min="10792" max="10792" width="1.625" style="75" customWidth="1"/>
    <col min="10793" max="11028" width="9" style="75"/>
    <col min="11029" max="11029" width="1.625" style="75" customWidth="1"/>
    <col min="11030" max="11030" width="5.625" style="75" customWidth="1"/>
    <col min="11031" max="11031" width="3.375" style="75" bestFit="1" customWidth="1"/>
    <col min="11032" max="11032" width="9" style="75"/>
    <col min="11033" max="11033" width="5.625" style="75" customWidth="1"/>
    <col min="11034" max="11034" width="3.375" style="75" bestFit="1" customWidth="1"/>
    <col min="11035" max="11035" width="9" style="75"/>
    <col min="11036" max="11036" width="5.625" style="75" customWidth="1"/>
    <col min="11037" max="11037" width="3.375" style="75" bestFit="1" customWidth="1"/>
    <col min="11038" max="11038" width="9" style="75"/>
    <col min="11039" max="11039" width="5.625" style="75" customWidth="1"/>
    <col min="11040" max="11040" width="3.375" style="75" bestFit="1" customWidth="1"/>
    <col min="11041" max="11041" width="9" style="75"/>
    <col min="11042" max="11042" width="5.625" style="75" customWidth="1"/>
    <col min="11043" max="11043" width="3.375" style="75" bestFit="1" customWidth="1"/>
    <col min="11044" max="11044" width="9" style="75"/>
    <col min="11045" max="11045" width="5.625" style="75" customWidth="1"/>
    <col min="11046" max="11046" width="3.375" style="75" bestFit="1" customWidth="1"/>
    <col min="11047" max="11047" width="9" style="75"/>
    <col min="11048" max="11048" width="1.625" style="75" customWidth="1"/>
    <col min="11049" max="11284" width="9" style="75"/>
    <col min="11285" max="11285" width="1.625" style="75" customWidth="1"/>
    <col min="11286" max="11286" width="5.625" style="75" customWidth="1"/>
    <col min="11287" max="11287" width="3.375" style="75" bestFit="1" customWidth="1"/>
    <col min="11288" max="11288" width="9" style="75"/>
    <col min="11289" max="11289" width="5.625" style="75" customWidth="1"/>
    <col min="11290" max="11290" width="3.375" style="75" bestFit="1" customWidth="1"/>
    <col min="11291" max="11291" width="9" style="75"/>
    <col min="11292" max="11292" width="5.625" style="75" customWidth="1"/>
    <col min="11293" max="11293" width="3.375" style="75" bestFit="1" customWidth="1"/>
    <col min="11294" max="11294" width="9" style="75"/>
    <col min="11295" max="11295" width="5.625" style="75" customWidth="1"/>
    <col min="11296" max="11296" width="3.375" style="75" bestFit="1" customWidth="1"/>
    <col min="11297" max="11297" width="9" style="75"/>
    <col min="11298" max="11298" width="5.625" style="75" customWidth="1"/>
    <col min="11299" max="11299" width="3.375" style="75" bestFit="1" customWidth="1"/>
    <col min="11300" max="11300" width="9" style="75"/>
    <col min="11301" max="11301" width="5.625" style="75" customWidth="1"/>
    <col min="11302" max="11302" width="3.375" style="75" bestFit="1" customWidth="1"/>
    <col min="11303" max="11303" width="9" style="75"/>
    <col min="11304" max="11304" width="1.625" style="75" customWidth="1"/>
    <col min="11305" max="11540" width="9" style="75"/>
    <col min="11541" max="11541" width="1.625" style="75" customWidth="1"/>
    <col min="11542" max="11542" width="5.625" style="75" customWidth="1"/>
    <col min="11543" max="11543" width="3.375" style="75" bestFit="1" customWidth="1"/>
    <col min="11544" max="11544" width="9" style="75"/>
    <col min="11545" max="11545" width="5.625" style="75" customWidth="1"/>
    <col min="11546" max="11546" width="3.375" style="75" bestFit="1" customWidth="1"/>
    <col min="11547" max="11547" width="9" style="75"/>
    <col min="11548" max="11548" width="5.625" style="75" customWidth="1"/>
    <col min="11549" max="11549" width="3.375" style="75" bestFit="1" customWidth="1"/>
    <col min="11550" max="11550" width="9" style="75"/>
    <col min="11551" max="11551" width="5.625" style="75" customWidth="1"/>
    <col min="11552" max="11552" width="3.375" style="75" bestFit="1" customWidth="1"/>
    <col min="11553" max="11553" width="9" style="75"/>
    <col min="11554" max="11554" width="5.625" style="75" customWidth="1"/>
    <col min="11555" max="11555" width="3.375" style="75" bestFit="1" customWidth="1"/>
    <col min="11556" max="11556" width="9" style="75"/>
    <col min="11557" max="11557" width="5.625" style="75" customWidth="1"/>
    <col min="11558" max="11558" width="3.375" style="75" bestFit="1" customWidth="1"/>
    <col min="11559" max="11559" width="9" style="75"/>
    <col min="11560" max="11560" width="1.625" style="75" customWidth="1"/>
    <col min="11561" max="11796" width="9" style="75"/>
    <col min="11797" max="11797" width="1.625" style="75" customWidth="1"/>
    <col min="11798" max="11798" width="5.625" style="75" customWidth="1"/>
    <col min="11799" max="11799" width="3.375" style="75" bestFit="1" customWidth="1"/>
    <col min="11800" max="11800" width="9" style="75"/>
    <col min="11801" max="11801" width="5.625" style="75" customWidth="1"/>
    <col min="11802" max="11802" width="3.375" style="75" bestFit="1" customWidth="1"/>
    <col min="11803" max="11803" width="9" style="75"/>
    <col min="11804" max="11804" width="5.625" style="75" customWidth="1"/>
    <col min="11805" max="11805" width="3.375" style="75" bestFit="1" customWidth="1"/>
    <col min="11806" max="11806" width="9" style="75"/>
    <col min="11807" max="11807" width="5.625" style="75" customWidth="1"/>
    <col min="11808" max="11808" width="3.375" style="75" bestFit="1" customWidth="1"/>
    <col min="11809" max="11809" width="9" style="75"/>
    <col min="11810" max="11810" width="5.625" style="75" customWidth="1"/>
    <col min="11811" max="11811" width="3.375" style="75" bestFit="1" customWidth="1"/>
    <col min="11812" max="11812" width="9" style="75"/>
    <col min="11813" max="11813" width="5.625" style="75" customWidth="1"/>
    <col min="11814" max="11814" width="3.375" style="75" bestFit="1" customWidth="1"/>
    <col min="11815" max="11815" width="9" style="75"/>
    <col min="11816" max="11816" width="1.625" style="75" customWidth="1"/>
    <col min="11817" max="12052" width="9" style="75"/>
    <col min="12053" max="12053" width="1.625" style="75" customWidth="1"/>
    <col min="12054" max="12054" width="5.625" style="75" customWidth="1"/>
    <col min="12055" max="12055" width="3.375" style="75" bestFit="1" customWidth="1"/>
    <col min="12056" max="12056" width="9" style="75"/>
    <col min="12057" max="12057" width="5.625" style="75" customWidth="1"/>
    <col min="12058" max="12058" width="3.375" style="75" bestFit="1" customWidth="1"/>
    <col min="12059" max="12059" width="9" style="75"/>
    <col min="12060" max="12060" width="5.625" style="75" customWidth="1"/>
    <col min="12061" max="12061" width="3.375" style="75" bestFit="1" customWidth="1"/>
    <col min="12062" max="12062" width="9" style="75"/>
    <col min="12063" max="12063" width="5.625" style="75" customWidth="1"/>
    <col min="12064" max="12064" width="3.375" style="75" bestFit="1" customWidth="1"/>
    <col min="12065" max="12065" width="9" style="75"/>
    <col min="12066" max="12066" width="5.625" style="75" customWidth="1"/>
    <col min="12067" max="12067" width="3.375" style="75" bestFit="1" customWidth="1"/>
    <col min="12068" max="12068" width="9" style="75"/>
    <col min="12069" max="12069" width="5.625" style="75" customWidth="1"/>
    <col min="12070" max="12070" width="3.375" style="75" bestFit="1" customWidth="1"/>
    <col min="12071" max="12071" width="9" style="75"/>
    <col min="12072" max="12072" width="1.625" style="75" customWidth="1"/>
    <col min="12073" max="12308" width="9" style="75"/>
    <col min="12309" max="12309" width="1.625" style="75" customWidth="1"/>
    <col min="12310" max="12310" width="5.625" style="75" customWidth="1"/>
    <col min="12311" max="12311" width="3.375" style="75" bestFit="1" customWidth="1"/>
    <col min="12312" max="12312" width="9" style="75"/>
    <col min="12313" max="12313" width="5.625" style="75" customWidth="1"/>
    <col min="12314" max="12314" width="3.375" style="75" bestFit="1" customWidth="1"/>
    <col min="12315" max="12315" width="9" style="75"/>
    <col min="12316" max="12316" width="5.625" style="75" customWidth="1"/>
    <col min="12317" max="12317" width="3.375" style="75" bestFit="1" customWidth="1"/>
    <col min="12318" max="12318" width="9" style="75"/>
    <col min="12319" max="12319" width="5.625" style="75" customWidth="1"/>
    <col min="12320" max="12320" width="3.375" style="75" bestFit="1" customWidth="1"/>
    <col min="12321" max="12321" width="9" style="75"/>
    <col min="12322" max="12322" width="5.625" style="75" customWidth="1"/>
    <col min="12323" max="12323" width="3.375" style="75" bestFit="1" customWidth="1"/>
    <col min="12324" max="12324" width="9" style="75"/>
    <col min="12325" max="12325" width="5.625" style="75" customWidth="1"/>
    <col min="12326" max="12326" width="3.375" style="75" bestFit="1" customWidth="1"/>
    <col min="12327" max="12327" width="9" style="75"/>
    <col min="12328" max="12328" width="1.625" style="75" customWidth="1"/>
    <col min="12329" max="12564" width="9" style="75"/>
    <col min="12565" max="12565" width="1.625" style="75" customWidth="1"/>
    <col min="12566" max="12566" width="5.625" style="75" customWidth="1"/>
    <col min="12567" max="12567" width="3.375" style="75" bestFit="1" customWidth="1"/>
    <col min="12568" max="12568" width="9" style="75"/>
    <col min="12569" max="12569" width="5.625" style="75" customWidth="1"/>
    <col min="12570" max="12570" width="3.375" style="75" bestFit="1" customWidth="1"/>
    <col min="12571" max="12571" width="9" style="75"/>
    <col min="12572" max="12572" width="5.625" style="75" customWidth="1"/>
    <col min="12573" max="12573" width="3.375" style="75" bestFit="1" customWidth="1"/>
    <col min="12574" max="12574" width="9" style="75"/>
    <col min="12575" max="12575" width="5.625" style="75" customWidth="1"/>
    <col min="12576" max="12576" width="3.375" style="75" bestFit="1" customWidth="1"/>
    <col min="12577" max="12577" width="9" style="75"/>
    <col min="12578" max="12578" width="5.625" style="75" customWidth="1"/>
    <col min="12579" max="12579" width="3.375" style="75" bestFit="1" customWidth="1"/>
    <col min="12580" max="12580" width="9" style="75"/>
    <col min="12581" max="12581" width="5.625" style="75" customWidth="1"/>
    <col min="12582" max="12582" width="3.375" style="75" bestFit="1" customWidth="1"/>
    <col min="12583" max="12583" width="9" style="75"/>
    <col min="12584" max="12584" width="1.625" style="75" customWidth="1"/>
    <col min="12585" max="12820" width="9" style="75"/>
    <col min="12821" max="12821" width="1.625" style="75" customWidth="1"/>
    <col min="12822" max="12822" width="5.625" style="75" customWidth="1"/>
    <col min="12823" max="12823" width="3.375" style="75" bestFit="1" customWidth="1"/>
    <col min="12824" max="12824" width="9" style="75"/>
    <col min="12825" max="12825" width="5.625" style="75" customWidth="1"/>
    <col min="12826" max="12826" width="3.375" style="75" bestFit="1" customWidth="1"/>
    <col min="12827" max="12827" width="9" style="75"/>
    <col min="12828" max="12828" width="5.625" style="75" customWidth="1"/>
    <col min="12829" max="12829" width="3.375" style="75" bestFit="1" customWidth="1"/>
    <col min="12830" max="12830" width="9" style="75"/>
    <col min="12831" max="12831" width="5.625" style="75" customWidth="1"/>
    <col min="12832" max="12832" width="3.375" style="75" bestFit="1" customWidth="1"/>
    <col min="12833" max="12833" width="9" style="75"/>
    <col min="12834" max="12834" width="5.625" style="75" customWidth="1"/>
    <col min="12835" max="12835" width="3.375" style="75" bestFit="1" customWidth="1"/>
    <col min="12836" max="12836" width="9" style="75"/>
    <col min="12837" max="12837" width="5.625" style="75" customWidth="1"/>
    <col min="12838" max="12838" width="3.375" style="75" bestFit="1" customWidth="1"/>
    <col min="12839" max="12839" width="9" style="75"/>
    <col min="12840" max="12840" width="1.625" style="75" customWidth="1"/>
    <col min="12841" max="13076" width="9" style="75"/>
    <col min="13077" max="13077" width="1.625" style="75" customWidth="1"/>
    <col min="13078" max="13078" width="5.625" style="75" customWidth="1"/>
    <col min="13079" max="13079" width="3.375" style="75" bestFit="1" customWidth="1"/>
    <col min="13080" max="13080" width="9" style="75"/>
    <col min="13081" max="13081" width="5.625" style="75" customWidth="1"/>
    <col min="13082" max="13082" width="3.375" style="75" bestFit="1" customWidth="1"/>
    <col min="13083" max="13083" width="9" style="75"/>
    <col min="13084" max="13084" width="5.625" style="75" customWidth="1"/>
    <col min="13085" max="13085" width="3.375" style="75" bestFit="1" customWidth="1"/>
    <col min="13086" max="13086" width="9" style="75"/>
    <col min="13087" max="13087" width="5.625" style="75" customWidth="1"/>
    <col min="13088" max="13088" width="3.375" style="75" bestFit="1" customWidth="1"/>
    <col min="13089" max="13089" width="9" style="75"/>
    <col min="13090" max="13090" width="5.625" style="75" customWidth="1"/>
    <col min="13091" max="13091" width="3.375" style="75" bestFit="1" customWidth="1"/>
    <col min="13092" max="13092" width="9" style="75"/>
    <col min="13093" max="13093" width="5.625" style="75" customWidth="1"/>
    <col min="13094" max="13094" width="3.375" style="75" bestFit="1" customWidth="1"/>
    <col min="13095" max="13095" width="9" style="75"/>
    <col min="13096" max="13096" width="1.625" style="75" customWidth="1"/>
    <col min="13097" max="13332" width="9" style="75"/>
    <col min="13333" max="13333" width="1.625" style="75" customWidth="1"/>
    <col min="13334" max="13334" width="5.625" style="75" customWidth="1"/>
    <col min="13335" max="13335" width="3.375" style="75" bestFit="1" customWidth="1"/>
    <col min="13336" max="13336" width="9" style="75"/>
    <col min="13337" max="13337" width="5.625" style="75" customWidth="1"/>
    <col min="13338" max="13338" width="3.375" style="75" bestFit="1" customWidth="1"/>
    <col min="13339" max="13339" width="9" style="75"/>
    <col min="13340" max="13340" width="5.625" style="75" customWidth="1"/>
    <col min="13341" max="13341" width="3.375" style="75" bestFit="1" customWidth="1"/>
    <col min="13342" max="13342" width="9" style="75"/>
    <col min="13343" max="13343" width="5.625" style="75" customWidth="1"/>
    <col min="13344" max="13344" width="3.375" style="75" bestFit="1" customWidth="1"/>
    <col min="13345" max="13345" width="9" style="75"/>
    <col min="13346" max="13346" width="5.625" style="75" customWidth="1"/>
    <col min="13347" max="13347" width="3.375" style="75" bestFit="1" customWidth="1"/>
    <col min="13348" max="13348" width="9" style="75"/>
    <col min="13349" max="13349" width="5.625" style="75" customWidth="1"/>
    <col min="13350" max="13350" width="3.375" style="75" bestFit="1" customWidth="1"/>
    <col min="13351" max="13351" width="9" style="75"/>
    <col min="13352" max="13352" width="1.625" style="75" customWidth="1"/>
    <col min="13353" max="13588" width="9" style="75"/>
    <col min="13589" max="13589" width="1.625" style="75" customWidth="1"/>
    <col min="13590" max="13590" width="5.625" style="75" customWidth="1"/>
    <col min="13591" max="13591" width="3.375" style="75" bestFit="1" customWidth="1"/>
    <col min="13592" max="13592" width="9" style="75"/>
    <col min="13593" max="13593" width="5.625" style="75" customWidth="1"/>
    <col min="13594" max="13594" width="3.375" style="75" bestFit="1" customWidth="1"/>
    <col min="13595" max="13595" width="9" style="75"/>
    <col min="13596" max="13596" width="5.625" style="75" customWidth="1"/>
    <col min="13597" max="13597" width="3.375" style="75" bestFit="1" customWidth="1"/>
    <col min="13598" max="13598" width="9" style="75"/>
    <col min="13599" max="13599" width="5.625" style="75" customWidth="1"/>
    <col min="13600" max="13600" width="3.375" style="75" bestFit="1" customWidth="1"/>
    <col min="13601" max="13601" width="9" style="75"/>
    <col min="13602" max="13602" width="5.625" style="75" customWidth="1"/>
    <col min="13603" max="13603" width="3.375" style="75" bestFit="1" customWidth="1"/>
    <col min="13604" max="13604" width="9" style="75"/>
    <col min="13605" max="13605" width="5.625" style="75" customWidth="1"/>
    <col min="13606" max="13606" width="3.375" style="75" bestFit="1" customWidth="1"/>
    <col min="13607" max="13607" width="9" style="75"/>
    <col min="13608" max="13608" width="1.625" style="75" customWidth="1"/>
    <col min="13609" max="13844" width="9" style="75"/>
    <col min="13845" max="13845" width="1.625" style="75" customWidth="1"/>
    <col min="13846" max="13846" width="5.625" style="75" customWidth="1"/>
    <col min="13847" max="13847" width="3.375" style="75" bestFit="1" customWidth="1"/>
    <col min="13848" max="13848" width="9" style="75"/>
    <col min="13849" max="13849" width="5.625" style="75" customWidth="1"/>
    <col min="13850" max="13850" width="3.375" style="75" bestFit="1" customWidth="1"/>
    <col min="13851" max="13851" width="9" style="75"/>
    <col min="13852" max="13852" width="5.625" style="75" customWidth="1"/>
    <col min="13853" max="13853" width="3.375" style="75" bestFit="1" customWidth="1"/>
    <col min="13854" max="13854" width="9" style="75"/>
    <col min="13855" max="13855" width="5.625" style="75" customWidth="1"/>
    <col min="13856" max="13856" width="3.375" style="75" bestFit="1" customWidth="1"/>
    <col min="13857" max="13857" width="9" style="75"/>
    <col min="13858" max="13858" width="5.625" style="75" customWidth="1"/>
    <col min="13859" max="13859" width="3.375" style="75" bestFit="1" customWidth="1"/>
    <col min="13860" max="13860" width="9" style="75"/>
    <col min="13861" max="13861" width="5.625" style="75" customWidth="1"/>
    <col min="13862" max="13862" width="3.375" style="75" bestFit="1" customWidth="1"/>
    <col min="13863" max="13863" width="9" style="75"/>
    <col min="13864" max="13864" width="1.625" style="75" customWidth="1"/>
    <col min="13865" max="14100" width="9" style="75"/>
    <col min="14101" max="14101" width="1.625" style="75" customWidth="1"/>
    <col min="14102" max="14102" width="5.625" style="75" customWidth="1"/>
    <col min="14103" max="14103" width="3.375" style="75" bestFit="1" customWidth="1"/>
    <col min="14104" max="14104" width="9" style="75"/>
    <col min="14105" max="14105" width="5.625" style="75" customWidth="1"/>
    <col min="14106" max="14106" width="3.375" style="75" bestFit="1" customWidth="1"/>
    <col min="14107" max="14107" width="9" style="75"/>
    <col min="14108" max="14108" width="5.625" style="75" customWidth="1"/>
    <col min="14109" max="14109" width="3.375" style="75" bestFit="1" customWidth="1"/>
    <col min="14110" max="14110" width="9" style="75"/>
    <col min="14111" max="14111" width="5.625" style="75" customWidth="1"/>
    <col min="14112" max="14112" width="3.375" style="75" bestFit="1" customWidth="1"/>
    <col min="14113" max="14113" width="9" style="75"/>
    <col min="14114" max="14114" width="5.625" style="75" customWidth="1"/>
    <col min="14115" max="14115" width="3.375" style="75" bestFit="1" customWidth="1"/>
    <col min="14116" max="14116" width="9" style="75"/>
    <col min="14117" max="14117" width="5.625" style="75" customWidth="1"/>
    <col min="14118" max="14118" width="3.375" style="75" bestFit="1" customWidth="1"/>
    <col min="14119" max="14119" width="9" style="75"/>
    <col min="14120" max="14120" width="1.625" style="75" customWidth="1"/>
    <col min="14121" max="14356" width="9" style="75"/>
    <col min="14357" max="14357" width="1.625" style="75" customWidth="1"/>
    <col min="14358" max="14358" width="5.625" style="75" customWidth="1"/>
    <col min="14359" max="14359" width="3.375" style="75" bestFit="1" customWidth="1"/>
    <col min="14360" max="14360" width="9" style="75"/>
    <col min="14361" max="14361" width="5.625" style="75" customWidth="1"/>
    <col min="14362" max="14362" width="3.375" style="75" bestFit="1" customWidth="1"/>
    <col min="14363" max="14363" width="9" style="75"/>
    <col min="14364" max="14364" width="5.625" style="75" customWidth="1"/>
    <col min="14365" max="14365" width="3.375" style="75" bestFit="1" customWidth="1"/>
    <col min="14366" max="14366" width="9" style="75"/>
    <col min="14367" max="14367" width="5.625" style="75" customWidth="1"/>
    <col min="14368" max="14368" width="3.375" style="75" bestFit="1" customWidth="1"/>
    <col min="14369" max="14369" width="9" style="75"/>
    <col min="14370" max="14370" width="5.625" style="75" customWidth="1"/>
    <col min="14371" max="14371" width="3.375" style="75" bestFit="1" customWidth="1"/>
    <col min="14372" max="14372" width="9" style="75"/>
    <col min="14373" max="14373" width="5.625" style="75" customWidth="1"/>
    <col min="14374" max="14374" width="3.375" style="75" bestFit="1" customWidth="1"/>
    <col min="14375" max="14375" width="9" style="75"/>
    <col min="14376" max="14376" width="1.625" style="75" customWidth="1"/>
    <col min="14377" max="14612" width="9" style="75"/>
    <col min="14613" max="14613" width="1.625" style="75" customWidth="1"/>
    <col min="14614" max="14614" width="5.625" style="75" customWidth="1"/>
    <col min="14615" max="14615" width="3.375" style="75" bestFit="1" customWidth="1"/>
    <col min="14616" max="14616" width="9" style="75"/>
    <col min="14617" max="14617" width="5.625" style="75" customWidth="1"/>
    <col min="14618" max="14618" width="3.375" style="75" bestFit="1" customWidth="1"/>
    <col min="14619" max="14619" width="9" style="75"/>
    <col min="14620" max="14620" width="5.625" style="75" customWidth="1"/>
    <col min="14621" max="14621" width="3.375" style="75" bestFit="1" customWidth="1"/>
    <col min="14622" max="14622" width="9" style="75"/>
    <col min="14623" max="14623" width="5.625" style="75" customWidth="1"/>
    <col min="14624" max="14624" width="3.375" style="75" bestFit="1" customWidth="1"/>
    <col min="14625" max="14625" width="9" style="75"/>
    <col min="14626" max="14626" width="5.625" style="75" customWidth="1"/>
    <col min="14627" max="14627" width="3.375" style="75" bestFit="1" customWidth="1"/>
    <col min="14628" max="14628" width="9" style="75"/>
    <col min="14629" max="14629" width="5.625" style="75" customWidth="1"/>
    <col min="14630" max="14630" width="3.375" style="75" bestFit="1" customWidth="1"/>
    <col min="14631" max="14631" width="9" style="75"/>
    <col min="14632" max="14632" width="1.625" style="75" customWidth="1"/>
    <col min="14633" max="14868" width="9" style="75"/>
    <col min="14869" max="14869" width="1.625" style="75" customWidth="1"/>
    <col min="14870" max="14870" width="5.625" style="75" customWidth="1"/>
    <col min="14871" max="14871" width="3.375" style="75" bestFit="1" customWidth="1"/>
    <col min="14872" max="14872" width="9" style="75"/>
    <col min="14873" max="14873" width="5.625" style="75" customWidth="1"/>
    <col min="14874" max="14874" width="3.375" style="75" bestFit="1" customWidth="1"/>
    <col min="14875" max="14875" width="9" style="75"/>
    <col min="14876" max="14876" width="5.625" style="75" customWidth="1"/>
    <col min="14877" max="14877" width="3.375" style="75" bestFit="1" customWidth="1"/>
    <col min="14878" max="14878" width="9" style="75"/>
    <col min="14879" max="14879" width="5.625" style="75" customWidth="1"/>
    <col min="14880" max="14880" width="3.375" style="75" bestFit="1" customWidth="1"/>
    <col min="14881" max="14881" width="9" style="75"/>
    <col min="14882" max="14882" width="5.625" style="75" customWidth="1"/>
    <col min="14883" max="14883" width="3.375" style="75" bestFit="1" customWidth="1"/>
    <col min="14884" max="14884" width="9" style="75"/>
    <col min="14885" max="14885" width="5.625" style="75" customWidth="1"/>
    <col min="14886" max="14886" width="3.375" style="75" bestFit="1" customWidth="1"/>
    <col min="14887" max="14887" width="9" style="75"/>
    <col min="14888" max="14888" width="1.625" style="75" customWidth="1"/>
    <col min="14889" max="15124" width="9" style="75"/>
    <col min="15125" max="15125" width="1.625" style="75" customWidth="1"/>
    <col min="15126" max="15126" width="5.625" style="75" customWidth="1"/>
    <col min="15127" max="15127" width="3.375" style="75" bestFit="1" customWidth="1"/>
    <col min="15128" max="15128" width="9" style="75"/>
    <col min="15129" max="15129" width="5.625" style="75" customWidth="1"/>
    <col min="15130" max="15130" width="3.375" style="75" bestFit="1" customWidth="1"/>
    <col min="15131" max="15131" width="9" style="75"/>
    <col min="15132" max="15132" width="5.625" style="75" customWidth="1"/>
    <col min="15133" max="15133" width="3.375" style="75" bestFit="1" customWidth="1"/>
    <col min="15134" max="15134" width="9" style="75"/>
    <col min="15135" max="15135" width="5.625" style="75" customWidth="1"/>
    <col min="15136" max="15136" width="3.375" style="75" bestFit="1" customWidth="1"/>
    <col min="15137" max="15137" width="9" style="75"/>
    <col min="15138" max="15138" width="5.625" style="75" customWidth="1"/>
    <col min="15139" max="15139" width="3.375" style="75" bestFit="1" customWidth="1"/>
    <col min="15140" max="15140" width="9" style="75"/>
    <col min="15141" max="15141" width="5.625" style="75" customWidth="1"/>
    <col min="15142" max="15142" width="3.375" style="75" bestFit="1" customWidth="1"/>
    <col min="15143" max="15143" width="9" style="75"/>
    <col min="15144" max="15144" width="1.625" style="75" customWidth="1"/>
    <col min="15145" max="15380" width="9" style="75"/>
    <col min="15381" max="15381" width="1.625" style="75" customWidth="1"/>
    <col min="15382" max="15382" width="5.625" style="75" customWidth="1"/>
    <col min="15383" max="15383" width="3.375" style="75" bestFit="1" customWidth="1"/>
    <col min="15384" max="15384" width="9" style="75"/>
    <col min="15385" max="15385" width="5.625" style="75" customWidth="1"/>
    <col min="15386" max="15386" width="3.375" style="75" bestFit="1" customWidth="1"/>
    <col min="15387" max="15387" width="9" style="75"/>
    <col min="15388" max="15388" width="5.625" style="75" customWidth="1"/>
    <col min="15389" max="15389" width="3.375" style="75" bestFit="1" customWidth="1"/>
    <col min="15390" max="15390" width="9" style="75"/>
    <col min="15391" max="15391" width="5.625" style="75" customWidth="1"/>
    <col min="15392" max="15392" width="3.375" style="75" bestFit="1" customWidth="1"/>
    <col min="15393" max="15393" width="9" style="75"/>
    <col min="15394" max="15394" width="5.625" style="75" customWidth="1"/>
    <col min="15395" max="15395" width="3.375" style="75" bestFit="1" customWidth="1"/>
    <col min="15396" max="15396" width="9" style="75"/>
    <col min="15397" max="15397" width="5.625" style="75" customWidth="1"/>
    <col min="15398" max="15398" width="3.375" style="75" bestFit="1" customWidth="1"/>
    <col min="15399" max="15399" width="9" style="75"/>
    <col min="15400" max="15400" width="1.625" style="75" customWidth="1"/>
    <col min="15401" max="15636" width="9" style="75"/>
    <col min="15637" max="15637" width="1.625" style="75" customWidth="1"/>
    <col min="15638" max="15638" width="5.625" style="75" customWidth="1"/>
    <col min="15639" max="15639" width="3.375" style="75" bestFit="1" customWidth="1"/>
    <col min="15640" max="15640" width="9" style="75"/>
    <col min="15641" max="15641" width="5.625" style="75" customWidth="1"/>
    <col min="15642" max="15642" width="3.375" style="75" bestFit="1" customWidth="1"/>
    <col min="15643" max="15643" width="9" style="75"/>
    <col min="15644" max="15644" width="5.625" style="75" customWidth="1"/>
    <col min="15645" max="15645" width="3.375" style="75" bestFit="1" customWidth="1"/>
    <col min="15646" max="15646" width="9" style="75"/>
    <col min="15647" max="15647" width="5.625" style="75" customWidth="1"/>
    <col min="15648" max="15648" width="3.375" style="75" bestFit="1" customWidth="1"/>
    <col min="15649" max="15649" width="9" style="75"/>
    <col min="15650" max="15650" width="5.625" style="75" customWidth="1"/>
    <col min="15651" max="15651" width="3.375" style="75" bestFit="1" customWidth="1"/>
    <col min="15652" max="15652" width="9" style="75"/>
    <col min="15653" max="15653" width="5.625" style="75" customWidth="1"/>
    <col min="15654" max="15654" width="3.375" style="75" bestFit="1" customWidth="1"/>
    <col min="15655" max="15655" width="9" style="75"/>
    <col min="15656" max="15656" width="1.625" style="75" customWidth="1"/>
    <col min="15657" max="15892" width="9" style="75"/>
    <col min="15893" max="15893" width="1.625" style="75" customWidth="1"/>
    <col min="15894" max="15894" width="5.625" style="75" customWidth="1"/>
    <col min="15895" max="15895" width="3.375" style="75" bestFit="1" customWidth="1"/>
    <col min="15896" max="15896" width="9" style="75"/>
    <col min="15897" max="15897" width="5.625" style="75" customWidth="1"/>
    <col min="15898" max="15898" width="3.375" style="75" bestFit="1" customWidth="1"/>
    <col min="15899" max="15899" width="9" style="75"/>
    <col min="15900" max="15900" width="5.625" style="75" customWidth="1"/>
    <col min="15901" max="15901" width="3.375" style="75" bestFit="1" customWidth="1"/>
    <col min="15902" max="15902" width="9" style="75"/>
    <col min="15903" max="15903" width="5.625" style="75" customWidth="1"/>
    <col min="15904" max="15904" width="3.375" style="75" bestFit="1" customWidth="1"/>
    <col min="15905" max="15905" width="9" style="75"/>
    <col min="15906" max="15906" width="5.625" style="75" customWidth="1"/>
    <col min="15907" max="15907" width="3.375" style="75" bestFit="1" customWidth="1"/>
    <col min="15908" max="15908" width="9" style="75"/>
    <col min="15909" max="15909" width="5.625" style="75" customWidth="1"/>
    <col min="15910" max="15910" width="3.375" style="75" bestFit="1" customWidth="1"/>
    <col min="15911" max="15911" width="9" style="75"/>
    <col min="15912" max="15912" width="1.625" style="75" customWidth="1"/>
    <col min="15913" max="16148" width="9" style="75"/>
    <col min="16149" max="16149" width="1.625" style="75" customWidth="1"/>
    <col min="16150" max="16150" width="5.625" style="75" customWidth="1"/>
    <col min="16151" max="16151" width="3.375" style="75" bestFit="1" customWidth="1"/>
    <col min="16152" max="16152" width="9" style="75"/>
    <col min="16153" max="16153" width="5.625" style="75" customWidth="1"/>
    <col min="16154" max="16154" width="3.375" style="75" bestFit="1" customWidth="1"/>
    <col min="16155" max="16155" width="9" style="75"/>
    <col min="16156" max="16156" width="5.625" style="75" customWidth="1"/>
    <col min="16157" max="16157" width="3.375" style="75" bestFit="1" customWidth="1"/>
    <col min="16158" max="16158" width="9" style="75"/>
    <col min="16159" max="16159" width="5.625" style="75" customWidth="1"/>
    <col min="16160" max="16160" width="3.375" style="75" bestFit="1" customWidth="1"/>
    <col min="16161" max="16161" width="9" style="75"/>
    <col min="16162" max="16162" width="5.625" style="75" customWidth="1"/>
    <col min="16163" max="16163" width="3.375" style="75" bestFit="1" customWidth="1"/>
    <col min="16164" max="16164" width="9" style="75"/>
    <col min="16165" max="16165" width="5.625" style="75" customWidth="1"/>
    <col min="16166" max="16166" width="3.375" style="75" bestFit="1" customWidth="1"/>
    <col min="16167" max="16167" width="9" style="75"/>
    <col min="16168" max="16168" width="1.625" style="75" customWidth="1"/>
    <col min="16169" max="16384" width="9" style="75"/>
  </cols>
  <sheetData>
    <row r="1" spans="2:53" ht="27" x14ac:dyDescent="0.15">
      <c r="B1" s="74" t="s">
        <v>52</v>
      </c>
      <c r="V1" s="74" t="s">
        <v>52</v>
      </c>
      <c r="AO1" s="75" t="s">
        <v>53</v>
      </c>
      <c r="AR1" s="76">
        <f>365/7*6</f>
        <v>312.85714285714289</v>
      </c>
      <c r="AS1" s="75" t="s">
        <v>54</v>
      </c>
      <c r="AT1" s="77"/>
      <c r="AU1" s="77"/>
      <c r="AV1" s="77"/>
      <c r="AW1" s="77"/>
      <c r="AX1" s="77"/>
      <c r="AY1" s="77"/>
      <c r="AZ1" s="77"/>
      <c r="BA1" s="77"/>
    </row>
    <row r="2" spans="2:53" ht="27" x14ac:dyDescent="0.15">
      <c r="G2" s="78" t="s">
        <v>55</v>
      </c>
      <c r="AA2" s="78" t="s">
        <v>107</v>
      </c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</row>
    <row r="3" spans="2:53" ht="20.25" x14ac:dyDescent="0.15">
      <c r="C3" s="79" t="s">
        <v>56</v>
      </c>
      <c r="W3" s="79" t="s">
        <v>56</v>
      </c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</row>
    <row r="4" spans="2:53" x14ac:dyDescent="0.15">
      <c r="N4" s="190" t="s">
        <v>57</v>
      </c>
      <c r="O4" s="190"/>
      <c r="P4" s="190"/>
      <c r="Q4" s="190"/>
      <c r="R4" s="190"/>
      <c r="S4" s="190"/>
      <c r="AH4" s="190" t="s">
        <v>109</v>
      </c>
      <c r="AI4" s="190"/>
      <c r="AJ4" s="190"/>
      <c r="AK4" s="190"/>
      <c r="AL4" s="190"/>
      <c r="AM4" s="190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</row>
    <row r="5" spans="2:53" ht="17.25" thickBot="1" x14ac:dyDescent="0.2">
      <c r="B5" s="75" t="s">
        <v>58</v>
      </c>
      <c r="V5" s="75" t="s">
        <v>58</v>
      </c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</row>
    <row r="6" spans="2:53" ht="30" customHeight="1" thickBot="1" x14ac:dyDescent="0.2">
      <c r="B6" s="191" t="s">
        <v>59</v>
      </c>
      <c r="C6" s="192"/>
      <c r="D6" s="80" t="s">
        <v>60</v>
      </c>
      <c r="E6" s="191" t="s">
        <v>59</v>
      </c>
      <c r="F6" s="192"/>
      <c r="G6" s="80" t="s">
        <v>60</v>
      </c>
      <c r="H6" s="191" t="s">
        <v>59</v>
      </c>
      <c r="I6" s="192"/>
      <c r="J6" s="80" t="s">
        <v>60</v>
      </c>
      <c r="K6" s="191" t="s">
        <v>59</v>
      </c>
      <c r="L6" s="192"/>
      <c r="M6" s="80" t="s">
        <v>60</v>
      </c>
      <c r="N6" s="191" t="s">
        <v>59</v>
      </c>
      <c r="O6" s="192"/>
      <c r="P6" s="81" t="s">
        <v>60</v>
      </c>
      <c r="Q6" s="191" t="s">
        <v>59</v>
      </c>
      <c r="R6" s="192"/>
      <c r="S6" s="80" t="s">
        <v>60</v>
      </c>
      <c r="V6" s="191" t="s">
        <v>59</v>
      </c>
      <c r="W6" s="192"/>
      <c r="X6" s="80" t="s">
        <v>60</v>
      </c>
      <c r="Y6" s="191" t="s">
        <v>59</v>
      </c>
      <c r="Z6" s="192"/>
      <c r="AA6" s="80" t="s">
        <v>60</v>
      </c>
      <c r="AB6" s="191" t="s">
        <v>59</v>
      </c>
      <c r="AC6" s="192"/>
      <c r="AD6" s="80" t="s">
        <v>60</v>
      </c>
      <c r="AE6" s="191" t="s">
        <v>59</v>
      </c>
      <c r="AF6" s="192"/>
      <c r="AG6" s="80" t="s">
        <v>60</v>
      </c>
      <c r="AH6" s="191" t="s">
        <v>59</v>
      </c>
      <c r="AI6" s="192"/>
      <c r="AJ6" s="81" t="s">
        <v>60</v>
      </c>
      <c r="AK6" s="191" t="s">
        <v>59</v>
      </c>
      <c r="AL6" s="192"/>
      <c r="AM6" s="80" t="s">
        <v>60</v>
      </c>
      <c r="AO6" s="77"/>
      <c r="AP6" s="77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77"/>
    </row>
    <row r="7" spans="2:53" ht="30" customHeight="1" x14ac:dyDescent="0.15">
      <c r="B7" s="83">
        <v>0</v>
      </c>
      <c r="C7" s="84" t="s">
        <v>61</v>
      </c>
      <c r="D7" s="85">
        <v>0</v>
      </c>
      <c r="E7" s="86">
        <v>10</v>
      </c>
      <c r="F7" s="84" t="s">
        <v>62</v>
      </c>
      <c r="G7" s="85">
        <f>D16+480</f>
        <v>4580</v>
      </c>
      <c r="H7" s="83">
        <v>20</v>
      </c>
      <c r="I7" s="84" t="s">
        <v>63</v>
      </c>
      <c r="J7" s="85">
        <f>G16+480</f>
        <v>9380</v>
      </c>
      <c r="K7" s="83">
        <v>30</v>
      </c>
      <c r="L7" s="84" t="s">
        <v>64</v>
      </c>
      <c r="M7" s="85">
        <f>J16+480</f>
        <v>14180</v>
      </c>
      <c r="N7" s="83">
        <v>40</v>
      </c>
      <c r="O7" s="84" t="s">
        <v>65</v>
      </c>
      <c r="P7" s="87">
        <f>M16+480</f>
        <v>18980</v>
      </c>
      <c r="Q7" s="83">
        <v>45</v>
      </c>
      <c r="R7" s="84" t="s">
        <v>62</v>
      </c>
      <c r="S7" s="85">
        <f>P11+360</f>
        <v>21260</v>
      </c>
      <c r="V7" s="83">
        <v>0</v>
      </c>
      <c r="W7" s="84" t="s">
        <v>63</v>
      </c>
      <c r="X7" s="85">
        <f t="shared" ref="X7:X16" si="0">INT(D7*12/$AR$1)</f>
        <v>0</v>
      </c>
      <c r="Y7" s="86">
        <v>10</v>
      </c>
      <c r="Z7" s="84" t="s">
        <v>63</v>
      </c>
      <c r="AA7" s="85">
        <f t="shared" ref="AA7:AA16" si="1">INT(G7*12/$AR$1)</f>
        <v>175</v>
      </c>
      <c r="AB7" s="83">
        <v>20</v>
      </c>
      <c r="AC7" s="84" t="s">
        <v>61</v>
      </c>
      <c r="AD7" s="85">
        <f t="shared" ref="AD7:AD16" si="2">INT(J7*12/$AR$1)</f>
        <v>359</v>
      </c>
      <c r="AE7" s="83">
        <v>30</v>
      </c>
      <c r="AF7" s="84" t="s">
        <v>61</v>
      </c>
      <c r="AG7" s="85">
        <f t="shared" ref="AG7:AG16" si="3">INT(M7*12/$AR$1)</f>
        <v>543</v>
      </c>
      <c r="AH7" s="83">
        <v>40</v>
      </c>
      <c r="AI7" s="84" t="s">
        <v>61</v>
      </c>
      <c r="AJ7" s="87">
        <f>INT(P7*12/$AR$1)</f>
        <v>728</v>
      </c>
      <c r="AK7" s="83">
        <v>45</v>
      </c>
      <c r="AL7" s="84" t="s">
        <v>61</v>
      </c>
      <c r="AM7" s="85">
        <f t="shared" ref="AM7:AM16" si="4">INT(S7*12/$AR$1)</f>
        <v>815</v>
      </c>
      <c r="AO7" s="77"/>
      <c r="AP7" s="77"/>
      <c r="AQ7" s="82"/>
      <c r="AR7" s="82"/>
      <c r="AS7" s="82"/>
      <c r="AT7" s="189"/>
      <c r="AU7" s="189"/>
      <c r="AV7" s="189"/>
      <c r="AW7" s="189"/>
      <c r="AX7" s="189"/>
      <c r="AY7" s="189"/>
      <c r="AZ7" s="189"/>
      <c r="BA7" s="77"/>
    </row>
    <row r="8" spans="2:53" ht="30" customHeight="1" x14ac:dyDescent="0.15">
      <c r="B8" s="88">
        <v>1</v>
      </c>
      <c r="C8" s="89" t="s">
        <v>61</v>
      </c>
      <c r="D8" s="90">
        <v>0</v>
      </c>
      <c r="E8" s="91">
        <v>11</v>
      </c>
      <c r="F8" s="89" t="s">
        <v>61</v>
      </c>
      <c r="G8" s="90">
        <f>G7+480</f>
        <v>5060</v>
      </c>
      <c r="H8" s="88">
        <v>21</v>
      </c>
      <c r="I8" s="89" t="s">
        <v>62</v>
      </c>
      <c r="J8" s="90">
        <f>J7+480</f>
        <v>9860</v>
      </c>
      <c r="K8" s="88">
        <v>31</v>
      </c>
      <c r="L8" s="89" t="s">
        <v>63</v>
      </c>
      <c r="M8" s="90">
        <f>M7+480</f>
        <v>14660</v>
      </c>
      <c r="N8" s="88">
        <v>41</v>
      </c>
      <c r="O8" s="89" t="s">
        <v>64</v>
      </c>
      <c r="P8" s="92">
        <f>P7+480</f>
        <v>19460</v>
      </c>
      <c r="Q8" s="88">
        <v>46</v>
      </c>
      <c r="R8" s="89" t="s">
        <v>61</v>
      </c>
      <c r="S8" s="90">
        <f t="shared" ref="S8:S16" si="5">S7+360</f>
        <v>21620</v>
      </c>
      <c r="V8" s="88">
        <v>1</v>
      </c>
      <c r="W8" s="89" t="s">
        <v>62</v>
      </c>
      <c r="X8" s="90">
        <f t="shared" si="0"/>
        <v>0</v>
      </c>
      <c r="Y8" s="91">
        <v>11</v>
      </c>
      <c r="Z8" s="89" t="s">
        <v>62</v>
      </c>
      <c r="AA8" s="90">
        <f t="shared" si="1"/>
        <v>194</v>
      </c>
      <c r="AB8" s="88">
        <v>21</v>
      </c>
      <c r="AC8" s="89" t="s">
        <v>62</v>
      </c>
      <c r="AD8" s="90">
        <f t="shared" si="2"/>
        <v>378</v>
      </c>
      <c r="AE8" s="88">
        <v>31</v>
      </c>
      <c r="AF8" s="89" t="s">
        <v>62</v>
      </c>
      <c r="AG8" s="90">
        <f t="shared" si="3"/>
        <v>562</v>
      </c>
      <c r="AH8" s="88">
        <v>41</v>
      </c>
      <c r="AI8" s="89" t="s">
        <v>62</v>
      </c>
      <c r="AJ8" s="92">
        <f>INT(P8*12/$AR$1)</f>
        <v>746</v>
      </c>
      <c r="AK8" s="88">
        <v>46</v>
      </c>
      <c r="AL8" s="89" t="s">
        <v>62</v>
      </c>
      <c r="AM8" s="90">
        <f t="shared" si="4"/>
        <v>829</v>
      </c>
      <c r="AO8" s="77"/>
      <c r="AP8" s="77"/>
      <c r="AQ8" s="82"/>
      <c r="AR8" s="82"/>
      <c r="AS8" s="82"/>
      <c r="AT8" s="93"/>
      <c r="AU8" s="94"/>
      <c r="AV8" s="94"/>
      <c r="AW8" s="94"/>
      <c r="AX8" s="94"/>
      <c r="AY8" s="94"/>
      <c r="AZ8" s="93"/>
      <c r="BA8" s="77"/>
    </row>
    <row r="9" spans="2:53" ht="30" customHeight="1" x14ac:dyDescent="0.15">
      <c r="B9" s="88">
        <v>2</v>
      </c>
      <c r="C9" s="89" t="s">
        <v>62</v>
      </c>
      <c r="D9" s="90">
        <v>1230</v>
      </c>
      <c r="E9" s="91">
        <v>12</v>
      </c>
      <c r="F9" s="89" t="s">
        <v>62</v>
      </c>
      <c r="G9" s="90">
        <f t="shared" ref="G9:G16" si="6">G8+480</f>
        <v>5540</v>
      </c>
      <c r="H9" s="88">
        <v>22</v>
      </c>
      <c r="I9" s="89" t="s">
        <v>63</v>
      </c>
      <c r="J9" s="90">
        <f t="shared" ref="J9:J16" si="7">J8+480</f>
        <v>10340</v>
      </c>
      <c r="K9" s="88">
        <v>32</v>
      </c>
      <c r="L9" s="89" t="s">
        <v>66</v>
      </c>
      <c r="M9" s="90">
        <f t="shared" ref="M9:M16" si="8">M8+480</f>
        <v>15140</v>
      </c>
      <c r="N9" s="88">
        <v>42</v>
      </c>
      <c r="O9" s="89" t="s">
        <v>65</v>
      </c>
      <c r="P9" s="92">
        <f>P8+480</f>
        <v>19940</v>
      </c>
      <c r="Q9" s="88">
        <v>47</v>
      </c>
      <c r="R9" s="89" t="s">
        <v>62</v>
      </c>
      <c r="S9" s="90">
        <f t="shared" si="5"/>
        <v>21980</v>
      </c>
      <c r="V9" s="88">
        <v>2</v>
      </c>
      <c r="W9" s="89" t="s">
        <v>62</v>
      </c>
      <c r="X9" s="90">
        <f t="shared" si="0"/>
        <v>47</v>
      </c>
      <c r="Y9" s="91">
        <v>12</v>
      </c>
      <c r="Z9" s="89" t="s">
        <v>62</v>
      </c>
      <c r="AA9" s="90">
        <f t="shared" si="1"/>
        <v>212</v>
      </c>
      <c r="AB9" s="88">
        <v>22</v>
      </c>
      <c r="AC9" s="89" t="s">
        <v>62</v>
      </c>
      <c r="AD9" s="90">
        <f t="shared" si="2"/>
        <v>396</v>
      </c>
      <c r="AE9" s="88">
        <v>32</v>
      </c>
      <c r="AF9" s="89" t="s">
        <v>62</v>
      </c>
      <c r="AG9" s="90">
        <f t="shared" si="3"/>
        <v>580</v>
      </c>
      <c r="AH9" s="88">
        <v>42</v>
      </c>
      <c r="AI9" s="89" t="s">
        <v>62</v>
      </c>
      <c r="AJ9" s="92">
        <f>INT(P9*12/$AR$1)</f>
        <v>764</v>
      </c>
      <c r="AK9" s="88">
        <v>47</v>
      </c>
      <c r="AL9" s="89" t="s">
        <v>62</v>
      </c>
      <c r="AM9" s="90">
        <f t="shared" si="4"/>
        <v>843</v>
      </c>
      <c r="AO9" s="77"/>
      <c r="AP9" s="77"/>
      <c r="AQ9" s="82"/>
      <c r="AR9" s="82"/>
      <c r="AS9" s="82"/>
      <c r="AT9" s="95"/>
      <c r="AU9" s="95"/>
      <c r="AV9" s="95"/>
      <c r="AW9" s="95"/>
      <c r="AX9" s="95"/>
      <c r="AY9" s="95"/>
      <c r="AZ9" s="95"/>
      <c r="BA9" s="77"/>
    </row>
    <row r="10" spans="2:53" ht="30" customHeight="1" x14ac:dyDescent="0.15">
      <c r="B10" s="88">
        <v>3</v>
      </c>
      <c r="C10" s="89" t="s">
        <v>62</v>
      </c>
      <c r="D10" s="90">
        <f>D9+410</f>
        <v>1640</v>
      </c>
      <c r="E10" s="91">
        <v>13</v>
      </c>
      <c r="F10" s="89" t="s">
        <v>63</v>
      </c>
      <c r="G10" s="90">
        <f t="shared" si="6"/>
        <v>6020</v>
      </c>
      <c r="H10" s="88">
        <v>23</v>
      </c>
      <c r="I10" s="89" t="s">
        <v>63</v>
      </c>
      <c r="J10" s="90">
        <f t="shared" si="7"/>
        <v>10820</v>
      </c>
      <c r="K10" s="88">
        <v>33</v>
      </c>
      <c r="L10" s="89" t="s">
        <v>63</v>
      </c>
      <c r="M10" s="90">
        <f t="shared" si="8"/>
        <v>15620</v>
      </c>
      <c r="N10" s="88">
        <v>43</v>
      </c>
      <c r="O10" s="89" t="s">
        <v>63</v>
      </c>
      <c r="P10" s="92">
        <f>P9+480</f>
        <v>20420</v>
      </c>
      <c r="Q10" s="88">
        <v>48</v>
      </c>
      <c r="R10" s="89" t="s">
        <v>66</v>
      </c>
      <c r="S10" s="90">
        <f t="shared" si="5"/>
        <v>22340</v>
      </c>
      <c r="V10" s="88">
        <v>3</v>
      </c>
      <c r="W10" s="89" t="s">
        <v>66</v>
      </c>
      <c r="X10" s="90">
        <f t="shared" si="0"/>
        <v>62</v>
      </c>
      <c r="Y10" s="91">
        <v>13</v>
      </c>
      <c r="Z10" s="89" t="s">
        <v>66</v>
      </c>
      <c r="AA10" s="90">
        <f t="shared" si="1"/>
        <v>230</v>
      </c>
      <c r="AB10" s="88">
        <v>23</v>
      </c>
      <c r="AC10" s="89" t="s">
        <v>66</v>
      </c>
      <c r="AD10" s="90">
        <f t="shared" si="2"/>
        <v>415</v>
      </c>
      <c r="AE10" s="88">
        <v>33</v>
      </c>
      <c r="AF10" s="89" t="s">
        <v>66</v>
      </c>
      <c r="AG10" s="90">
        <f t="shared" si="3"/>
        <v>599</v>
      </c>
      <c r="AH10" s="88">
        <v>43</v>
      </c>
      <c r="AI10" s="89" t="s">
        <v>66</v>
      </c>
      <c r="AJ10" s="92">
        <f>INT(P10*12/$AR$1)</f>
        <v>783</v>
      </c>
      <c r="AK10" s="88">
        <v>48</v>
      </c>
      <c r="AL10" s="89" t="s">
        <v>66</v>
      </c>
      <c r="AM10" s="90">
        <f t="shared" si="4"/>
        <v>856</v>
      </c>
      <c r="AO10" s="77"/>
      <c r="AP10" s="77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77"/>
    </row>
    <row r="11" spans="2:53" ht="30" customHeight="1" thickBot="1" x14ac:dyDescent="0.2">
      <c r="B11" s="88">
        <v>4</v>
      </c>
      <c r="C11" s="89" t="s">
        <v>66</v>
      </c>
      <c r="D11" s="90">
        <f t="shared" ref="D11:D16" si="9">D10+410</f>
        <v>2050</v>
      </c>
      <c r="E11" s="91">
        <v>14</v>
      </c>
      <c r="F11" s="89" t="s">
        <v>61</v>
      </c>
      <c r="G11" s="90">
        <f t="shared" si="6"/>
        <v>6500</v>
      </c>
      <c r="H11" s="88">
        <v>24</v>
      </c>
      <c r="I11" s="89" t="s">
        <v>61</v>
      </c>
      <c r="J11" s="90">
        <f t="shared" si="7"/>
        <v>11300</v>
      </c>
      <c r="K11" s="88">
        <v>34</v>
      </c>
      <c r="L11" s="89" t="s">
        <v>61</v>
      </c>
      <c r="M11" s="90">
        <f t="shared" si="8"/>
        <v>16100</v>
      </c>
      <c r="N11" s="96">
        <v>44</v>
      </c>
      <c r="O11" s="97" t="s">
        <v>63</v>
      </c>
      <c r="P11" s="98">
        <f>P10+480</f>
        <v>20900</v>
      </c>
      <c r="Q11" s="83">
        <v>49</v>
      </c>
      <c r="R11" s="84" t="s">
        <v>61</v>
      </c>
      <c r="S11" s="90">
        <f t="shared" si="5"/>
        <v>22700</v>
      </c>
      <c r="V11" s="88">
        <v>4</v>
      </c>
      <c r="W11" s="89" t="s">
        <v>61</v>
      </c>
      <c r="X11" s="90">
        <f t="shared" si="0"/>
        <v>78</v>
      </c>
      <c r="Y11" s="91">
        <v>14</v>
      </c>
      <c r="Z11" s="89" t="s">
        <v>61</v>
      </c>
      <c r="AA11" s="90">
        <f t="shared" si="1"/>
        <v>249</v>
      </c>
      <c r="AB11" s="88">
        <v>24</v>
      </c>
      <c r="AC11" s="89" t="s">
        <v>61</v>
      </c>
      <c r="AD11" s="90">
        <f t="shared" si="2"/>
        <v>433</v>
      </c>
      <c r="AE11" s="88">
        <v>34</v>
      </c>
      <c r="AF11" s="89" t="s">
        <v>61</v>
      </c>
      <c r="AG11" s="90">
        <f t="shared" si="3"/>
        <v>617</v>
      </c>
      <c r="AH11" s="96">
        <v>44</v>
      </c>
      <c r="AI11" s="97" t="s">
        <v>61</v>
      </c>
      <c r="AJ11" s="98">
        <f>INT(P11*12/$AR$1)</f>
        <v>801</v>
      </c>
      <c r="AK11" s="83">
        <v>49</v>
      </c>
      <c r="AL11" s="84" t="s">
        <v>61</v>
      </c>
      <c r="AM11" s="90">
        <f t="shared" si="4"/>
        <v>870</v>
      </c>
      <c r="AO11" s="77"/>
      <c r="AP11" s="77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77"/>
    </row>
    <row r="12" spans="2:53" ht="30" customHeight="1" x14ac:dyDescent="0.15">
      <c r="B12" s="88">
        <v>5</v>
      </c>
      <c r="C12" s="89" t="s">
        <v>61</v>
      </c>
      <c r="D12" s="90">
        <f t="shared" si="9"/>
        <v>2460</v>
      </c>
      <c r="E12" s="91">
        <v>15</v>
      </c>
      <c r="F12" s="89" t="s">
        <v>61</v>
      </c>
      <c r="G12" s="90">
        <f t="shared" si="6"/>
        <v>6980</v>
      </c>
      <c r="H12" s="88">
        <v>25</v>
      </c>
      <c r="I12" s="89" t="s">
        <v>61</v>
      </c>
      <c r="J12" s="90">
        <f t="shared" si="7"/>
        <v>11780</v>
      </c>
      <c r="K12" s="88">
        <v>35</v>
      </c>
      <c r="L12" s="89" t="s">
        <v>61</v>
      </c>
      <c r="M12" s="90">
        <f t="shared" si="8"/>
        <v>16580</v>
      </c>
      <c r="Q12" s="83">
        <v>50</v>
      </c>
      <c r="R12" s="84" t="s">
        <v>61</v>
      </c>
      <c r="S12" s="90">
        <f t="shared" si="5"/>
        <v>23060</v>
      </c>
      <c r="V12" s="88">
        <v>5</v>
      </c>
      <c r="W12" s="89" t="s">
        <v>61</v>
      </c>
      <c r="X12" s="90">
        <f t="shared" si="0"/>
        <v>94</v>
      </c>
      <c r="Y12" s="91">
        <v>15</v>
      </c>
      <c r="Z12" s="89" t="s">
        <v>61</v>
      </c>
      <c r="AA12" s="90">
        <f t="shared" si="1"/>
        <v>267</v>
      </c>
      <c r="AB12" s="88">
        <v>25</v>
      </c>
      <c r="AC12" s="89" t="s">
        <v>61</v>
      </c>
      <c r="AD12" s="90">
        <f t="shared" si="2"/>
        <v>451</v>
      </c>
      <c r="AE12" s="88">
        <v>35</v>
      </c>
      <c r="AF12" s="89" t="s">
        <v>61</v>
      </c>
      <c r="AG12" s="90">
        <f t="shared" si="3"/>
        <v>635</v>
      </c>
      <c r="AK12" s="83">
        <v>50</v>
      </c>
      <c r="AL12" s="84" t="s">
        <v>61</v>
      </c>
      <c r="AM12" s="90">
        <f t="shared" si="4"/>
        <v>884</v>
      </c>
      <c r="AO12" s="77"/>
      <c r="AP12" s="77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77"/>
    </row>
    <row r="13" spans="2:53" ht="30" customHeight="1" x14ac:dyDescent="0.15">
      <c r="B13" s="88">
        <v>6</v>
      </c>
      <c r="C13" s="89" t="s">
        <v>61</v>
      </c>
      <c r="D13" s="90">
        <f t="shared" si="9"/>
        <v>2870</v>
      </c>
      <c r="E13" s="91">
        <v>16</v>
      </c>
      <c r="F13" s="89" t="s">
        <v>61</v>
      </c>
      <c r="G13" s="90">
        <f t="shared" si="6"/>
        <v>7460</v>
      </c>
      <c r="H13" s="88">
        <v>26</v>
      </c>
      <c r="I13" s="89" t="s">
        <v>61</v>
      </c>
      <c r="J13" s="90">
        <f t="shared" si="7"/>
        <v>12260</v>
      </c>
      <c r="K13" s="88">
        <v>36</v>
      </c>
      <c r="L13" s="89" t="s">
        <v>61</v>
      </c>
      <c r="M13" s="90">
        <f t="shared" si="8"/>
        <v>17060</v>
      </c>
      <c r="Q13" s="83">
        <v>51</v>
      </c>
      <c r="R13" s="84" t="s">
        <v>61</v>
      </c>
      <c r="S13" s="90">
        <f t="shared" si="5"/>
        <v>23420</v>
      </c>
      <c r="V13" s="88">
        <v>6</v>
      </c>
      <c r="W13" s="89" t="s">
        <v>61</v>
      </c>
      <c r="X13" s="90">
        <f t="shared" si="0"/>
        <v>110</v>
      </c>
      <c r="Y13" s="91">
        <v>16</v>
      </c>
      <c r="Z13" s="89" t="s">
        <v>61</v>
      </c>
      <c r="AA13" s="90">
        <f t="shared" si="1"/>
        <v>286</v>
      </c>
      <c r="AB13" s="88">
        <v>26</v>
      </c>
      <c r="AC13" s="89" t="s">
        <v>61</v>
      </c>
      <c r="AD13" s="90">
        <f t="shared" si="2"/>
        <v>470</v>
      </c>
      <c r="AE13" s="88">
        <v>36</v>
      </c>
      <c r="AF13" s="89" t="s">
        <v>61</v>
      </c>
      <c r="AG13" s="90">
        <f t="shared" si="3"/>
        <v>654</v>
      </c>
      <c r="AK13" s="83">
        <v>51</v>
      </c>
      <c r="AL13" s="84" t="s">
        <v>61</v>
      </c>
      <c r="AM13" s="90">
        <f t="shared" si="4"/>
        <v>898</v>
      </c>
      <c r="AO13" s="77"/>
      <c r="AP13" s="77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77"/>
    </row>
    <row r="14" spans="2:53" ht="30" customHeight="1" x14ac:dyDescent="0.15">
      <c r="B14" s="88">
        <v>7</v>
      </c>
      <c r="C14" s="89" t="s">
        <v>61</v>
      </c>
      <c r="D14" s="90">
        <f t="shared" si="9"/>
        <v>3280</v>
      </c>
      <c r="E14" s="91">
        <v>17</v>
      </c>
      <c r="F14" s="89" t="s">
        <v>61</v>
      </c>
      <c r="G14" s="90">
        <f t="shared" si="6"/>
        <v>7940</v>
      </c>
      <c r="H14" s="88">
        <v>27</v>
      </c>
      <c r="I14" s="89" t="s">
        <v>61</v>
      </c>
      <c r="J14" s="90">
        <f t="shared" si="7"/>
        <v>12740</v>
      </c>
      <c r="K14" s="88">
        <v>37</v>
      </c>
      <c r="L14" s="89" t="s">
        <v>61</v>
      </c>
      <c r="M14" s="90">
        <f t="shared" si="8"/>
        <v>17540</v>
      </c>
      <c r="Q14" s="83">
        <v>52</v>
      </c>
      <c r="R14" s="84" t="s">
        <v>61</v>
      </c>
      <c r="S14" s="90">
        <f t="shared" si="5"/>
        <v>23780</v>
      </c>
      <c r="V14" s="88">
        <v>7</v>
      </c>
      <c r="W14" s="89" t="s">
        <v>61</v>
      </c>
      <c r="X14" s="90">
        <f t="shared" si="0"/>
        <v>125</v>
      </c>
      <c r="Y14" s="91">
        <v>17</v>
      </c>
      <c r="Z14" s="89" t="s">
        <v>61</v>
      </c>
      <c r="AA14" s="90">
        <f t="shared" si="1"/>
        <v>304</v>
      </c>
      <c r="AB14" s="88">
        <v>27</v>
      </c>
      <c r="AC14" s="89" t="s">
        <v>61</v>
      </c>
      <c r="AD14" s="90">
        <f t="shared" si="2"/>
        <v>488</v>
      </c>
      <c r="AE14" s="88">
        <v>37</v>
      </c>
      <c r="AF14" s="89" t="s">
        <v>61</v>
      </c>
      <c r="AG14" s="90">
        <f t="shared" si="3"/>
        <v>672</v>
      </c>
      <c r="AK14" s="83">
        <v>52</v>
      </c>
      <c r="AL14" s="84" t="s">
        <v>61</v>
      </c>
      <c r="AM14" s="90">
        <f t="shared" si="4"/>
        <v>912</v>
      </c>
      <c r="AO14" s="77"/>
      <c r="AP14" s="77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77"/>
    </row>
    <row r="15" spans="2:53" ht="30" customHeight="1" x14ac:dyDescent="0.15">
      <c r="B15" s="88">
        <v>8</v>
      </c>
      <c r="C15" s="89" t="s">
        <v>61</v>
      </c>
      <c r="D15" s="90">
        <f t="shared" si="9"/>
        <v>3690</v>
      </c>
      <c r="E15" s="91">
        <v>18</v>
      </c>
      <c r="F15" s="89" t="s">
        <v>61</v>
      </c>
      <c r="G15" s="90">
        <f t="shared" si="6"/>
        <v>8420</v>
      </c>
      <c r="H15" s="88">
        <v>28</v>
      </c>
      <c r="I15" s="89" t="s">
        <v>61</v>
      </c>
      <c r="J15" s="90">
        <f t="shared" si="7"/>
        <v>13220</v>
      </c>
      <c r="K15" s="88">
        <v>38</v>
      </c>
      <c r="L15" s="89" t="s">
        <v>61</v>
      </c>
      <c r="M15" s="90">
        <f t="shared" si="8"/>
        <v>18020</v>
      </c>
      <c r="Q15" s="83">
        <v>53</v>
      </c>
      <c r="R15" s="84" t="s">
        <v>61</v>
      </c>
      <c r="S15" s="90">
        <f t="shared" si="5"/>
        <v>24140</v>
      </c>
      <c r="V15" s="88">
        <v>8</v>
      </c>
      <c r="W15" s="89" t="s">
        <v>61</v>
      </c>
      <c r="X15" s="90">
        <f t="shared" si="0"/>
        <v>141</v>
      </c>
      <c r="Y15" s="91">
        <v>18</v>
      </c>
      <c r="Z15" s="89" t="s">
        <v>61</v>
      </c>
      <c r="AA15" s="90">
        <f t="shared" si="1"/>
        <v>322</v>
      </c>
      <c r="AB15" s="88">
        <v>28</v>
      </c>
      <c r="AC15" s="89" t="s">
        <v>61</v>
      </c>
      <c r="AD15" s="90">
        <f t="shared" si="2"/>
        <v>507</v>
      </c>
      <c r="AE15" s="88">
        <v>38</v>
      </c>
      <c r="AF15" s="89" t="s">
        <v>61</v>
      </c>
      <c r="AG15" s="90">
        <f t="shared" si="3"/>
        <v>691</v>
      </c>
      <c r="AK15" s="83">
        <v>53</v>
      </c>
      <c r="AL15" s="84" t="s">
        <v>61</v>
      </c>
      <c r="AM15" s="90">
        <f t="shared" si="4"/>
        <v>925</v>
      </c>
      <c r="AO15" s="77"/>
      <c r="AP15" s="77"/>
      <c r="AQ15" s="82"/>
      <c r="AR15" s="187"/>
      <c r="AS15" s="187"/>
      <c r="AT15" s="189"/>
      <c r="AU15" s="189"/>
      <c r="AV15" s="189"/>
      <c r="AW15" s="189"/>
      <c r="AX15" s="189"/>
      <c r="AY15" s="189"/>
      <c r="AZ15" s="189"/>
      <c r="BA15" s="77"/>
    </row>
    <row r="16" spans="2:53" ht="30" customHeight="1" thickBot="1" x14ac:dyDescent="0.2">
      <c r="B16" s="99">
        <v>9</v>
      </c>
      <c r="C16" s="100" t="s">
        <v>61</v>
      </c>
      <c r="D16" s="101">
        <f t="shared" si="9"/>
        <v>4100</v>
      </c>
      <c r="E16" s="99">
        <v>19</v>
      </c>
      <c r="F16" s="100" t="s">
        <v>62</v>
      </c>
      <c r="G16" s="101">
        <f t="shared" si="6"/>
        <v>8900</v>
      </c>
      <c r="H16" s="102">
        <v>29</v>
      </c>
      <c r="I16" s="103" t="s">
        <v>62</v>
      </c>
      <c r="J16" s="104">
        <f t="shared" si="7"/>
        <v>13700</v>
      </c>
      <c r="K16" s="102">
        <v>39</v>
      </c>
      <c r="L16" s="103" t="s">
        <v>67</v>
      </c>
      <c r="M16" s="104">
        <f t="shared" si="8"/>
        <v>18500</v>
      </c>
      <c r="Q16" s="102">
        <v>54</v>
      </c>
      <c r="R16" s="103" t="s">
        <v>67</v>
      </c>
      <c r="S16" s="105">
        <f t="shared" si="5"/>
        <v>24500</v>
      </c>
      <c r="V16" s="99">
        <v>9</v>
      </c>
      <c r="W16" s="100" t="s">
        <v>66</v>
      </c>
      <c r="X16" s="101">
        <f t="shared" si="0"/>
        <v>157</v>
      </c>
      <c r="Y16" s="99">
        <v>19</v>
      </c>
      <c r="Z16" s="100" t="s">
        <v>66</v>
      </c>
      <c r="AA16" s="101">
        <f t="shared" si="1"/>
        <v>341</v>
      </c>
      <c r="AB16" s="102">
        <v>29</v>
      </c>
      <c r="AC16" s="103" t="s">
        <v>66</v>
      </c>
      <c r="AD16" s="104">
        <f t="shared" si="2"/>
        <v>525</v>
      </c>
      <c r="AE16" s="102">
        <v>39</v>
      </c>
      <c r="AF16" s="103" t="s">
        <v>66</v>
      </c>
      <c r="AG16" s="104">
        <f t="shared" si="3"/>
        <v>709</v>
      </c>
      <c r="AK16" s="102">
        <v>54</v>
      </c>
      <c r="AL16" s="103" t="s">
        <v>66</v>
      </c>
      <c r="AM16" s="105">
        <f t="shared" si="4"/>
        <v>939</v>
      </c>
      <c r="AO16" s="77"/>
      <c r="AP16" s="77"/>
      <c r="AQ16" s="82"/>
      <c r="AR16" s="188"/>
      <c r="AS16" s="188"/>
      <c r="AT16" s="93"/>
      <c r="AU16" s="94"/>
      <c r="AV16" s="94"/>
      <c r="AW16" s="94"/>
      <c r="AX16" s="94"/>
      <c r="AY16" s="94"/>
      <c r="AZ16" s="93"/>
      <c r="BA16" s="77"/>
    </row>
    <row r="17" spans="2:53" ht="20.100000000000001" customHeight="1" thickBot="1" x14ac:dyDescent="0.2">
      <c r="B17" s="184" t="s">
        <v>68</v>
      </c>
      <c r="C17" s="185"/>
      <c r="D17" s="186"/>
      <c r="E17" s="184" t="s">
        <v>69</v>
      </c>
      <c r="F17" s="185"/>
      <c r="G17" s="186"/>
      <c r="H17" s="184" t="s">
        <v>69</v>
      </c>
      <c r="I17" s="185"/>
      <c r="J17" s="185"/>
      <c r="K17" s="184" t="s">
        <v>69</v>
      </c>
      <c r="L17" s="185"/>
      <c r="M17" s="186"/>
      <c r="N17" s="184" t="s">
        <v>69</v>
      </c>
      <c r="O17" s="185"/>
      <c r="P17" s="186"/>
      <c r="Q17" s="185" t="s">
        <v>70</v>
      </c>
      <c r="R17" s="185"/>
      <c r="S17" s="186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O17" s="77"/>
      <c r="AP17" s="77"/>
      <c r="AQ17" s="82"/>
      <c r="AR17" s="95"/>
      <c r="AS17" s="106"/>
      <c r="AT17" s="95"/>
      <c r="AU17" s="95"/>
      <c r="AV17" s="95"/>
      <c r="AW17" s="95"/>
      <c r="AX17" s="95"/>
      <c r="AY17" s="95"/>
      <c r="AZ17" s="95"/>
      <c r="BA17" s="77"/>
    </row>
    <row r="18" spans="2:53" ht="17.25" x14ac:dyDescent="0.15">
      <c r="AO18" s="77"/>
      <c r="AP18" s="77"/>
      <c r="AQ18" s="82"/>
      <c r="AR18" s="95"/>
      <c r="AS18" s="106"/>
      <c r="AT18" s="95"/>
      <c r="AU18" s="95"/>
      <c r="AV18" s="95"/>
      <c r="AW18" s="95"/>
      <c r="AX18" s="95"/>
      <c r="AY18" s="95"/>
      <c r="AZ18" s="95"/>
      <c r="BA18" s="77"/>
    </row>
    <row r="19" spans="2:53" ht="18" hidden="1" thickBot="1" x14ac:dyDescent="0.2">
      <c r="B19" s="75" t="s">
        <v>71</v>
      </c>
      <c r="V19" s="75" t="s">
        <v>72</v>
      </c>
      <c r="AO19" s="77"/>
      <c r="AP19" s="77"/>
      <c r="AQ19" s="82"/>
      <c r="AR19" s="95"/>
      <c r="AS19" s="106"/>
      <c r="AT19" s="95"/>
      <c r="AU19" s="95"/>
      <c r="AV19" s="95"/>
      <c r="AW19" s="95"/>
      <c r="AX19" s="95"/>
      <c r="AY19" s="95"/>
      <c r="AZ19" s="95"/>
      <c r="BA19" s="77"/>
    </row>
    <row r="20" spans="2:53" ht="20.100000000000001" hidden="1" customHeight="1" x14ac:dyDescent="0.15">
      <c r="B20" s="173" t="s">
        <v>73</v>
      </c>
      <c r="C20" s="174"/>
      <c r="D20" s="175"/>
      <c r="E20" s="173" t="s">
        <v>74</v>
      </c>
      <c r="F20" s="174"/>
      <c r="G20" s="175"/>
      <c r="H20" s="173" t="s">
        <v>75</v>
      </c>
      <c r="I20" s="174"/>
      <c r="J20" s="175"/>
      <c r="K20" s="173" t="s">
        <v>76</v>
      </c>
      <c r="L20" s="174"/>
      <c r="M20" s="175"/>
      <c r="N20" s="173" t="s">
        <v>77</v>
      </c>
      <c r="O20" s="174"/>
      <c r="P20" s="175"/>
      <c r="Q20" s="173" t="s">
        <v>78</v>
      </c>
      <c r="R20" s="174"/>
      <c r="S20" s="175"/>
      <c r="V20" s="173" t="s">
        <v>79</v>
      </c>
      <c r="W20" s="174"/>
      <c r="X20" s="175"/>
      <c r="Y20" s="173" t="s">
        <v>80</v>
      </c>
      <c r="Z20" s="174"/>
      <c r="AA20" s="175"/>
      <c r="AB20" s="173" t="s">
        <v>81</v>
      </c>
      <c r="AC20" s="174"/>
      <c r="AD20" s="175"/>
      <c r="AE20" s="173" t="s">
        <v>82</v>
      </c>
      <c r="AF20" s="174"/>
      <c r="AG20" s="175"/>
      <c r="AH20" s="173" t="s">
        <v>83</v>
      </c>
      <c r="AI20" s="174"/>
      <c r="AJ20" s="175"/>
      <c r="AK20" s="173" t="s">
        <v>84</v>
      </c>
      <c r="AL20" s="174"/>
      <c r="AM20" s="175"/>
      <c r="AO20" s="77"/>
      <c r="AP20" s="77"/>
      <c r="AQ20" s="82"/>
      <c r="AR20" s="95"/>
      <c r="AS20" s="106"/>
      <c r="AT20" s="95"/>
      <c r="AU20" s="95"/>
      <c r="AV20" s="95"/>
      <c r="AW20" s="95"/>
      <c r="AX20" s="95"/>
      <c r="AY20" s="95"/>
      <c r="AZ20" s="95"/>
      <c r="BA20" s="77"/>
    </row>
    <row r="21" spans="2:53" ht="20.100000000000001" hidden="1" customHeight="1" thickBot="1" x14ac:dyDescent="0.2">
      <c r="B21" s="176" t="s">
        <v>85</v>
      </c>
      <c r="C21" s="177"/>
      <c r="D21" s="178"/>
      <c r="E21" s="176" t="s">
        <v>86</v>
      </c>
      <c r="F21" s="177"/>
      <c r="G21" s="178"/>
      <c r="H21" s="176" t="s">
        <v>87</v>
      </c>
      <c r="I21" s="177"/>
      <c r="J21" s="178"/>
      <c r="K21" s="176" t="s">
        <v>88</v>
      </c>
      <c r="L21" s="177"/>
      <c r="M21" s="178"/>
      <c r="N21" s="176" t="s">
        <v>89</v>
      </c>
      <c r="O21" s="177"/>
      <c r="P21" s="178"/>
      <c r="Q21" s="176" t="s">
        <v>90</v>
      </c>
      <c r="R21" s="177"/>
      <c r="S21" s="178"/>
      <c r="V21" s="176" t="s">
        <v>91</v>
      </c>
      <c r="W21" s="177"/>
      <c r="X21" s="178"/>
      <c r="Y21" s="176" t="s">
        <v>92</v>
      </c>
      <c r="Z21" s="177"/>
      <c r="AA21" s="178"/>
      <c r="AB21" s="176" t="s">
        <v>93</v>
      </c>
      <c r="AC21" s="177"/>
      <c r="AD21" s="178"/>
      <c r="AE21" s="176" t="s">
        <v>94</v>
      </c>
      <c r="AF21" s="177"/>
      <c r="AG21" s="178"/>
      <c r="AH21" s="176" t="s">
        <v>95</v>
      </c>
      <c r="AI21" s="177"/>
      <c r="AJ21" s="178"/>
      <c r="AK21" s="176" t="s">
        <v>96</v>
      </c>
      <c r="AL21" s="177"/>
      <c r="AM21" s="178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</row>
    <row r="22" spans="2:53" ht="20.100000000000001" hidden="1" customHeight="1" thickBot="1" x14ac:dyDescent="0.2">
      <c r="B22" s="182">
        <v>1</v>
      </c>
      <c r="C22" s="177"/>
      <c r="D22" s="178"/>
      <c r="E22" s="182">
        <v>0.9</v>
      </c>
      <c r="F22" s="177"/>
      <c r="G22" s="178"/>
      <c r="H22" s="182">
        <v>0.8</v>
      </c>
      <c r="I22" s="177"/>
      <c r="J22" s="178"/>
      <c r="K22" s="182">
        <v>0.65</v>
      </c>
      <c r="L22" s="177"/>
      <c r="M22" s="178"/>
      <c r="N22" s="182">
        <v>0.5</v>
      </c>
      <c r="O22" s="177"/>
      <c r="P22" s="178"/>
      <c r="Q22" s="182">
        <v>0.3</v>
      </c>
      <c r="R22" s="177"/>
      <c r="S22" s="178"/>
      <c r="V22" s="179">
        <f>365*24/28/12</f>
        <v>26.071428571428569</v>
      </c>
      <c r="W22" s="180"/>
      <c r="X22" s="181"/>
      <c r="Y22" s="179">
        <f>365*22/28/12</f>
        <v>23.898809523809522</v>
      </c>
      <c r="Z22" s="180"/>
      <c r="AA22" s="181"/>
      <c r="AB22" s="179">
        <f>365*20/28/12</f>
        <v>21.726190476190478</v>
      </c>
      <c r="AC22" s="180"/>
      <c r="AD22" s="181"/>
      <c r="AE22" s="179">
        <f>365*16/28/12</f>
        <v>17.380952380952383</v>
      </c>
      <c r="AF22" s="180"/>
      <c r="AG22" s="181"/>
      <c r="AH22" s="179">
        <f>365*12/28/12</f>
        <v>13.035714285714285</v>
      </c>
      <c r="AI22" s="180"/>
      <c r="AJ22" s="181"/>
      <c r="AK22" s="179">
        <f>365*8/28/12</f>
        <v>8.6904761904761916</v>
      </c>
      <c r="AL22" s="180"/>
      <c r="AM22" s="181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</row>
    <row r="23" spans="2:53" ht="19.5" hidden="1" customHeight="1" x14ac:dyDescent="0.15">
      <c r="V23" s="173" t="s">
        <v>97</v>
      </c>
      <c r="W23" s="174"/>
      <c r="X23" s="175"/>
      <c r="Y23" s="173" t="s">
        <v>98</v>
      </c>
      <c r="Z23" s="174"/>
      <c r="AA23" s="175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</row>
    <row r="24" spans="2:53" ht="19.5" hidden="1" customHeight="1" thickBot="1" x14ac:dyDescent="0.2">
      <c r="B24" s="75" t="s">
        <v>99</v>
      </c>
      <c r="V24" s="176" t="s">
        <v>100</v>
      </c>
      <c r="W24" s="177"/>
      <c r="X24" s="178"/>
      <c r="Y24" s="176"/>
      <c r="Z24" s="177"/>
      <c r="AA24" s="178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</row>
    <row r="25" spans="2:53" ht="19.5" hidden="1" customHeight="1" thickBot="1" x14ac:dyDescent="0.2">
      <c r="V25" s="179">
        <f>365*4/28/12</f>
        <v>4.3452380952380958</v>
      </c>
      <c r="W25" s="180"/>
      <c r="X25" s="181"/>
      <c r="Y25" s="179">
        <f>365*5/6/12</f>
        <v>25.347222222222225</v>
      </c>
      <c r="Z25" s="180"/>
      <c r="AA25" s="181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</row>
    <row r="26" spans="2:53" hidden="1" x14ac:dyDescent="0.15">
      <c r="D26" s="107"/>
      <c r="X26" s="107"/>
      <c r="Z26" s="108" t="s">
        <v>99</v>
      </c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</row>
    <row r="27" spans="2:53" x14ac:dyDescent="0.15">
      <c r="D27" s="107"/>
      <c r="X27" s="107"/>
    </row>
    <row r="28" spans="2:53" x14ac:dyDescent="0.15">
      <c r="D28" s="107"/>
      <c r="X28" s="107"/>
    </row>
    <row r="29" spans="2:53" x14ac:dyDescent="0.15">
      <c r="D29" s="107"/>
      <c r="X29" s="107"/>
    </row>
    <row r="30" spans="2:53" x14ac:dyDescent="0.15">
      <c r="D30" s="107"/>
      <c r="X30" s="107"/>
    </row>
    <row r="31" spans="2:53" x14ac:dyDescent="0.15">
      <c r="D31" s="107"/>
      <c r="X31" s="107"/>
    </row>
    <row r="32" spans="2:53" x14ac:dyDescent="0.15">
      <c r="D32" s="107"/>
      <c r="X32" s="107"/>
    </row>
    <row r="33" spans="4:24" x14ac:dyDescent="0.15">
      <c r="D33" s="107"/>
      <c r="X33" s="107"/>
    </row>
    <row r="34" spans="4:24" x14ac:dyDescent="0.15">
      <c r="D34" s="107"/>
      <c r="X34" s="107"/>
    </row>
    <row r="35" spans="4:24" x14ac:dyDescent="0.15">
      <c r="D35" s="107"/>
      <c r="X35" s="107"/>
    </row>
    <row r="36" spans="4:24" x14ac:dyDescent="0.15">
      <c r="D36" s="107"/>
      <c r="X36" s="107"/>
    </row>
    <row r="37" spans="4:24" x14ac:dyDescent="0.15">
      <c r="D37" s="107"/>
      <c r="X37" s="107"/>
    </row>
    <row r="38" spans="4:24" x14ac:dyDescent="0.15">
      <c r="D38" s="107"/>
      <c r="X38" s="107"/>
    </row>
    <row r="39" spans="4:24" x14ac:dyDescent="0.15">
      <c r="D39" s="107"/>
      <c r="X39" s="107"/>
    </row>
    <row r="40" spans="4:24" x14ac:dyDescent="0.15">
      <c r="D40" s="107"/>
      <c r="X40" s="107"/>
    </row>
    <row r="41" spans="4:24" x14ac:dyDescent="0.15">
      <c r="D41" s="107"/>
      <c r="X41" s="107"/>
    </row>
    <row r="42" spans="4:24" x14ac:dyDescent="0.15">
      <c r="D42" s="107"/>
      <c r="X42" s="107"/>
    </row>
    <row r="43" spans="4:24" x14ac:dyDescent="0.15">
      <c r="D43" s="107"/>
      <c r="X43" s="107"/>
    </row>
    <row r="44" spans="4:24" x14ac:dyDescent="0.15">
      <c r="D44" s="107"/>
      <c r="X44" s="107"/>
    </row>
    <row r="45" spans="4:24" x14ac:dyDescent="0.15">
      <c r="D45" s="107"/>
      <c r="X45" s="107"/>
    </row>
    <row r="46" spans="4:24" x14ac:dyDescent="0.15">
      <c r="D46" s="107"/>
      <c r="X46" s="107"/>
    </row>
    <row r="47" spans="4:24" x14ac:dyDescent="0.15">
      <c r="D47" s="107"/>
      <c r="X47" s="107"/>
    </row>
    <row r="48" spans="4:24" x14ac:dyDescent="0.15">
      <c r="D48" s="107"/>
      <c r="X48" s="107"/>
    </row>
    <row r="49" spans="4:24" x14ac:dyDescent="0.15">
      <c r="D49" s="107"/>
      <c r="X49" s="107"/>
    </row>
    <row r="50" spans="4:24" x14ac:dyDescent="0.15">
      <c r="D50" s="107"/>
      <c r="X50" s="107"/>
    </row>
    <row r="51" spans="4:24" x14ac:dyDescent="0.15">
      <c r="D51" s="107"/>
      <c r="X51" s="107"/>
    </row>
    <row r="52" spans="4:24" x14ac:dyDescent="0.15">
      <c r="D52" s="107"/>
      <c r="X52" s="107"/>
    </row>
    <row r="53" spans="4:24" x14ac:dyDescent="0.15">
      <c r="D53" s="107"/>
      <c r="X53" s="107"/>
    </row>
    <row r="54" spans="4:24" x14ac:dyDescent="0.15">
      <c r="D54" s="107"/>
      <c r="X54" s="107"/>
    </row>
    <row r="55" spans="4:24" x14ac:dyDescent="0.15">
      <c r="D55" s="107"/>
      <c r="X55" s="107"/>
    </row>
    <row r="56" spans="4:24" x14ac:dyDescent="0.15">
      <c r="D56" s="107"/>
      <c r="X56" s="107"/>
    </row>
    <row r="57" spans="4:24" x14ac:dyDescent="0.15">
      <c r="D57" s="107"/>
      <c r="X57" s="107"/>
    </row>
    <row r="58" spans="4:24" x14ac:dyDescent="0.15">
      <c r="D58" s="107"/>
      <c r="X58" s="107"/>
    </row>
    <row r="59" spans="4:24" x14ac:dyDescent="0.15">
      <c r="D59" s="107"/>
      <c r="X59" s="107"/>
    </row>
    <row r="60" spans="4:24" x14ac:dyDescent="0.15">
      <c r="D60" s="107"/>
      <c r="X60" s="107"/>
    </row>
    <row r="61" spans="4:24" x14ac:dyDescent="0.15">
      <c r="D61" s="107"/>
      <c r="X61" s="107"/>
    </row>
    <row r="62" spans="4:24" x14ac:dyDescent="0.15">
      <c r="D62" s="107"/>
      <c r="X62" s="107"/>
    </row>
    <row r="63" spans="4:24" x14ac:dyDescent="0.15">
      <c r="D63" s="107"/>
      <c r="X63" s="107"/>
    </row>
    <row r="64" spans="4:24" x14ac:dyDescent="0.15">
      <c r="D64" s="107"/>
      <c r="X64" s="107"/>
    </row>
    <row r="65" spans="4:24" x14ac:dyDescent="0.15">
      <c r="D65" s="107"/>
      <c r="X65" s="107"/>
    </row>
    <row r="66" spans="4:24" x14ac:dyDescent="0.15">
      <c r="D66" s="107"/>
      <c r="X66" s="107"/>
    </row>
    <row r="67" spans="4:24" x14ac:dyDescent="0.15">
      <c r="D67" s="107"/>
      <c r="X67" s="107"/>
    </row>
    <row r="68" spans="4:24" x14ac:dyDescent="0.15">
      <c r="D68" s="107"/>
      <c r="X68" s="107"/>
    </row>
    <row r="69" spans="4:24" x14ac:dyDescent="0.15">
      <c r="D69" s="107"/>
      <c r="X69" s="107"/>
    </row>
    <row r="70" spans="4:24" x14ac:dyDescent="0.15">
      <c r="D70" s="107"/>
      <c r="X70" s="107"/>
    </row>
    <row r="71" spans="4:24" x14ac:dyDescent="0.15">
      <c r="D71" s="107"/>
      <c r="X71" s="107"/>
    </row>
    <row r="72" spans="4:24" x14ac:dyDescent="0.15">
      <c r="D72" s="107"/>
      <c r="X72" s="107"/>
    </row>
    <row r="73" spans="4:24" x14ac:dyDescent="0.15">
      <c r="D73" s="107"/>
      <c r="X73" s="107"/>
    </row>
    <row r="74" spans="4:24" x14ac:dyDescent="0.15">
      <c r="D74" s="107"/>
      <c r="X74" s="107"/>
    </row>
    <row r="75" spans="4:24" x14ac:dyDescent="0.15">
      <c r="D75" s="107"/>
      <c r="X75" s="107"/>
    </row>
    <row r="76" spans="4:24" x14ac:dyDescent="0.15">
      <c r="D76" s="107"/>
      <c r="X76" s="107"/>
    </row>
    <row r="77" spans="4:24" x14ac:dyDescent="0.15">
      <c r="D77" s="107"/>
      <c r="X77" s="107"/>
    </row>
    <row r="78" spans="4:24" x14ac:dyDescent="0.15">
      <c r="D78" s="107"/>
      <c r="X78" s="107"/>
    </row>
    <row r="79" spans="4:24" x14ac:dyDescent="0.15">
      <c r="D79" s="107"/>
      <c r="X79" s="107"/>
    </row>
    <row r="80" spans="4:24" x14ac:dyDescent="0.15">
      <c r="D80" s="107"/>
      <c r="X80" s="107"/>
    </row>
  </sheetData>
  <mergeCells count="72">
    <mergeCell ref="B6:C6"/>
    <mergeCell ref="E6:F6"/>
    <mergeCell ref="H6:I6"/>
    <mergeCell ref="K6:L6"/>
    <mergeCell ref="N6:O6"/>
    <mergeCell ref="AR15:AR16"/>
    <mergeCell ref="AS15:AS16"/>
    <mergeCell ref="AT15:AZ15"/>
    <mergeCell ref="N4:S4"/>
    <mergeCell ref="AH4:AM4"/>
    <mergeCell ref="Q6:R6"/>
    <mergeCell ref="V6:W6"/>
    <mergeCell ref="Y6:Z6"/>
    <mergeCell ref="AB6:AC6"/>
    <mergeCell ref="AE6:AF6"/>
    <mergeCell ref="AH6:AI6"/>
    <mergeCell ref="AK6:AL6"/>
    <mergeCell ref="AT7:AZ7"/>
    <mergeCell ref="AK17:AM17"/>
    <mergeCell ref="B17:D17"/>
    <mergeCell ref="E17:G17"/>
    <mergeCell ref="H17:J17"/>
    <mergeCell ref="K17:M17"/>
    <mergeCell ref="N17:P17"/>
    <mergeCell ref="Q17:S17"/>
    <mergeCell ref="V17:X17"/>
    <mergeCell ref="Y17:AA17"/>
    <mergeCell ref="AB17:AD17"/>
    <mergeCell ref="AE17:AG17"/>
    <mergeCell ref="AH17:AJ17"/>
    <mergeCell ref="AK20:AM20"/>
    <mergeCell ref="B20:D20"/>
    <mergeCell ref="E20:G20"/>
    <mergeCell ref="H20:J20"/>
    <mergeCell ref="K20:M20"/>
    <mergeCell ref="N20:P20"/>
    <mergeCell ref="Q20:S20"/>
    <mergeCell ref="V20:X20"/>
    <mergeCell ref="Y20:AA20"/>
    <mergeCell ref="AB20:AD20"/>
    <mergeCell ref="AE20:AG20"/>
    <mergeCell ref="AH20:AJ20"/>
    <mergeCell ref="AK21:AM21"/>
    <mergeCell ref="B21:D21"/>
    <mergeCell ref="E21:G21"/>
    <mergeCell ref="H21:J21"/>
    <mergeCell ref="K21:M21"/>
    <mergeCell ref="N21:P21"/>
    <mergeCell ref="Q21:S21"/>
    <mergeCell ref="V21:X21"/>
    <mergeCell ref="Y21:AA21"/>
    <mergeCell ref="AB21:AD21"/>
    <mergeCell ref="AE21:AG21"/>
    <mergeCell ref="AH21:AJ21"/>
    <mergeCell ref="AK22:AM22"/>
    <mergeCell ref="B22:D22"/>
    <mergeCell ref="E22:G22"/>
    <mergeCell ref="H22:J22"/>
    <mergeCell ref="K22:M22"/>
    <mergeCell ref="N22:P22"/>
    <mergeCell ref="Q22:S22"/>
    <mergeCell ref="V22:X22"/>
    <mergeCell ref="Y22:AA22"/>
    <mergeCell ref="AB22:AD22"/>
    <mergeCell ref="AE22:AG22"/>
    <mergeCell ref="AH22:AJ22"/>
    <mergeCell ref="V23:X23"/>
    <mergeCell ref="Y23:AA23"/>
    <mergeCell ref="V24:X24"/>
    <mergeCell ref="Y24:AA24"/>
    <mergeCell ref="V25:X25"/>
    <mergeCell ref="Y25:AA25"/>
  </mergeCells>
  <phoneticPr fontId="4"/>
  <printOptions horizontalCentered="1"/>
  <pageMargins left="0.39370078740157483" right="0.39370078740157483" top="0.78740157480314965" bottom="0.39370078740157483" header="0" footer="0"/>
  <pageSetup paperSize="9" scale="89" orientation="landscape" horizontalDpi="4294967293" verticalDpi="0" r:id="rId1"/>
  <headerFooter>
    <oddFooter>&amp;R　株式会社　ＡＢＣドライバーズ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新通勤申請書 (新入社)</vt:lpstr>
      <vt:lpstr>新通勤申請書</vt:lpstr>
      <vt:lpstr>通勤手当</vt:lpstr>
      <vt:lpstr>新通勤申請書!Print_Area</vt:lpstr>
      <vt:lpstr>'新通勤申請書 (新入社)'!Print_Area</vt:lpstr>
      <vt:lpstr>通勤手当!Print_Area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Toshiyuki Hiraiwa</cp:lastModifiedBy>
  <cp:lastPrinted>2018-01-04T02:37:39Z</cp:lastPrinted>
  <dcterms:created xsi:type="dcterms:W3CDTF">2011-02-25T06:09:40Z</dcterms:created>
  <dcterms:modified xsi:type="dcterms:W3CDTF">2020-03-24T00:57:08Z</dcterms:modified>
</cp:coreProperties>
</file>